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10920"/>
  </bookViews>
  <sheets>
    <sheet name="KOPSAVILKUMS" sheetId="1" r:id="rId1"/>
    <sheet name="TELPA 35" sheetId="2" r:id="rId2"/>
    <sheet name="DURVIS-SPECIF" sheetId="3" r:id="rId3"/>
  </sheets>
  <calcPr calcId="145621"/>
</workbook>
</file>

<file path=xl/calcChain.xml><?xml version="1.0" encoding="utf-8"?>
<calcChain xmlns="http://schemas.openxmlformats.org/spreadsheetml/2006/main">
  <c r="H17" i="1" l="1"/>
  <c r="H16" i="1"/>
  <c r="E84" i="2" l="1"/>
  <c r="E83" i="2"/>
  <c r="E77" i="2"/>
  <c r="E81" i="2" s="1"/>
  <c r="E63" i="2"/>
  <c r="E64" i="2" s="1"/>
  <c r="E60" i="2"/>
  <c r="E58" i="2"/>
  <c r="E57" i="2"/>
  <c r="E56" i="2"/>
  <c r="E54" i="2"/>
  <c r="E53" i="2"/>
  <c r="E79" i="2" l="1"/>
  <c r="E78" i="2"/>
</calcChain>
</file>

<file path=xl/sharedStrings.xml><?xml version="1.0" encoding="utf-8"?>
<sst xmlns="http://schemas.openxmlformats.org/spreadsheetml/2006/main" count="349" uniqueCount="180">
  <si>
    <t>Darba nosaukums</t>
  </si>
  <si>
    <t>Vienības izmaksas</t>
  </si>
  <si>
    <t>m2</t>
  </si>
  <si>
    <t>m</t>
  </si>
  <si>
    <t>Demontēt koka grīdas konstrukciju</t>
  </si>
  <si>
    <t>Kopā</t>
  </si>
  <si>
    <t>Izvākt izdedžus no pagrīdes</t>
  </si>
  <si>
    <t>m3</t>
  </si>
  <si>
    <t>Nojaukt mūrētu ķieģeļu reni</t>
  </si>
  <si>
    <t>Nojaukt nišu-plauktu h=0,7 m</t>
  </si>
  <si>
    <t>Būvuzņēmējs : SIA "_______________________"</t>
  </si>
  <si>
    <t>Sastādīta 2014.gada tirgus cenās, pamatojoties uz uz objekta apsekošanu un Pasūtītāja velmēm.</t>
  </si>
  <si>
    <t xml:space="preserve">Tāmes izmaksas bez PVN </t>
  </si>
  <si>
    <t>EUR</t>
  </si>
  <si>
    <t>Tāme sastādīta:</t>
  </si>
  <si>
    <t>gada</t>
  </si>
  <si>
    <t xml:space="preserve">__. </t>
  </si>
  <si>
    <t>N.</t>
  </si>
  <si>
    <t>Mēra</t>
  </si>
  <si>
    <t>Dau -</t>
  </si>
  <si>
    <t xml:space="preserve">Kopējā </t>
  </si>
  <si>
    <t>izmaksa</t>
  </si>
  <si>
    <t>Ls</t>
  </si>
  <si>
    <t>p.</t>
  </si>
  <si>
    <t>kods</t>
  </si>
  <si>
    <t>vienība</t>
  </si>
  <si>
    <t>dzums</t>
  </si>
  <si>
    <t xml:space="preserve">Laika </t>
  </si>
  <si>
    <t>Darba</t>
  </si>
  <si>
    <t xml:space="preserve">Darba </t>
  </si>
  <si>
    <t>Mate-</t>
  </si>
  <si>
    <t>Meha-</t>
  </si>
  <si>
    <t>Kopā,</t>
  </si>
  <si>
    <t>Darb-</t>
  </si>
  <si>
    <t>k.</t>
  </si>
  <si>
    <t>norma,</t>
  </si>
  <si>
    <t>apm.lik-</t>
  </si>
  <si>
    <t>alga,</t>
  </si>
  <si>
    <t>riāli,</t>
  </si>
  <si>
    <t>nismi,</t>
  </si>
  <si>
    <t>ietilpība,</t>
  </si>
  <si>
    <t>c/h</t>
  </si>
  <si>
    <t>me,Ls/h</t>
  </si>
  <si>
    <t>L.DEMONTĀŽAS DARBI</t>
  </si>
  <si>
    <t>Līg.c</t>
  </si>
  <si>
    <t>Grīdas seguma  demontāža</t>
  </si>
  <si>
    <t>Grīdlistes demontāžā</t>
  </si>
  <si>
    <t>Koka podesta demontāža</t>
  </si>
  <si>
    <t>Durvju bloka demontāža</t>
  </si>
  <si>
    <t>gab</t>
  </si>
  <si>
    <t>Esošo elektroiekārtu un d/g gaismekļu demontāža</t>
  </si>
  <si>
    <t>Ventilacijas dekoratīvas restītes demontāžā</t>
  </si>
  <si>
    <t>kpl</t>
  </si>
  <si>
    <t>Mēbeles parvietošana uz citam telpam</t>
  </si>
  <si>
    <t>Būvgrūžu iekraušana un izvešana uz glābātuvi</t>
  </si>
  <si>
    <t>Metāla kronšteinu demontāža</t>
  </si>
  <si>
    <t>II.GRIESTI</t>
  </si>
  <si>
    <t>Piekārto moduļgriestu AMSTRONG tipa 600x600 izbūve</t>
  </si>
  <si>
    <r>
      <t>m</t>
    </r>
    <r>
      <rPr>
        <vertAlign val="superscript"/>
        <sz val="10"/>
        <color indexed="8"/>
        <rFont val="Calibri"/>
        <family val="2"/>
        <charset val="204"/>
      </rPr>
      <t>2</t>
    </r>
  </si>
  <si>
    <t>loksne Harmony 600x600</t>
  </si>
  <si>
    <t>perimetra līste 3m</t>
  </si>
  <si>
    <t>nesošā līste 3.7m</t>
  </si>
  <si>
    <t>šķerslīste 600mm</t>
  </si>
  <si>
    <t>dibeļi</t>
  </si>
  <si>
    <t>piekares komplekts</t>
  </si>
  <si>
    <t>palīgmateriāli</t>
  </si>
  <si>
    <t xml:space="preserve">Durvju ailes augšdaļas aizdare ar ģipškartona plāksnem pa metāla karkasu </t>
  </si>
  <si>
    <t xml:space="preserve">ģipškartona plāksnes </t>
  </si>
  <si>
    <r>
      <t>m</t>
    </r>
    <r>
      <rPr>
        <vertAlign val="superscript"/>
        <sz val="10"/>
        <rFont val="Calibri"/>
        <family val="2"/>
        <charset val="186"/>
      </rPr>
      <t>2</t>
    </r>
  </si>
  <si>
    <t>stiklašķiedras siets</t>
  </si>
  <si>
    <t>Sienu , logu un durvju ailu sagatavošana izlīdzināšanai (bojāto apmetumu noņemšana, gruntēšana)</t>
  </si>
  <si>
    <t>Knauf Betokontak</t>
  </si>
  <si>
    <t>l</t>
  </si>
  <si>
    <t>Sienu , logu un durvju ailu špaktelēšana un slīpēšana</t>
  </si>
  <si>
    <t>Knauf Tiefengrund LF, vai analogs</t>
  </si>
  <si>
    <t>špaktele Vetonit LR, vai analogs</t>
  </si>
  <si>
    <t>iep</t>
  </si>
  <si>
    <t>sheetrock nobeiguma špaktele vai analogs</t>
  </si>
  <si>
    <t xml:space="preserve">stūra šinas </t>
  </si>
  <si>
    <t>kpl.</t>
  </si>
  <si>
    <t>palīgmateriāli (smilšpapirs ,līmlenta ,  akrīls)</t>
  </si>
  <si>
    <t>Sienu , logu un durvju ailu gruntēšana</t>
  </si>
  <si>
    <t>Sienu , logu un durvju ailu krāsošana 2x</t>
  </si>
  <si>
    <t>Ūdens emulsijas krāsa Sadolin Bindo 20 tonēta , vai analogs</t>
  </si>
  <si>
    <t xml:space="preserve">IV.GRĪDAS  </t>
  </si>
  <si>
    <t>Uzstādīt grīdas lagas 50x100 mm</t>
  </si>
  <si>
    <t>Uzstādīt grīdas šķērslagas 50x100 mm</t>
  </si>
  <si>
    <t>Antiseptēt koka šķautņus</t>
  </si>
  <si>
    <t>Ruberoīds zam lagām 150 mm platumā</t>
  </si>
  <si>
    <t>Grīdas dēļu klāja montāža</t>
  </si>
  <si>
    <r>
      <t>m</t>
    </r>
    <r>
      <rPr>
        <vertAlign val="superscript"/>
        <sz val="10"/>
        <color indexed="8"/>
        <rFont val="Calibri"/>
        <family val="2"/>
        <charset val="186"/>
      </rPr>
      <t>2</t>
    </r>
  </si>
  <si>
    <t>Mitrumiztūrīgas OSB-3 plātnes 12 mm biezumā ieklāšana</t>
  </si>
  <si>
    <t>OSB-3 12mm plātne</t>
  </si>
  <si>
    <t>Virsmas sagatavošana linolēja seguma ieklāšanai (šuvju špaktelēšana, slīpēšana)</t>
  </si>
  <si>
    <t>pašiizlīdzinošs sastāvs</t>
  </si>
  <si>
    <t>kg</t>
  </si>
  <si>
    <t>Linoleja grīdas seguma piegriešana, ieklāšana bez noteiktā raksta, šuves sametināšana</t>
  </si>
  <si>
    <t>Metināšanas saite</t>
  </si>
  <si>
    <t>t/m</t>
  </si>
  <si>
    <t>Forbo līme linolejam 10l/iepak</t>
  </si>
  <si>
    <t>Palīgmateriāli linoleja ieklāšanai un pamatnes sagatavošanai</t>
  </si>
  <si>
    <t>Grīdlīstu montāža</t>
  </si>
  <si>
    <t xml:space="preserve">grīdlīste koka </t>
  </si>
  <si>
    <t>palīgmateriāli (skrūves , silikons)</t>
  </si>
  <si>
    <t>Dekoratīvās Al noseglīstes montāža</t>
  </si>
  <si>
    <t>V.DAŽĀDI DARBI</t>
  </si>
  <si>
    <t>Ventilacijas dekoratīvas restītes montāžā</t>
  </si>
  <si>
    <t>Rievu kalšana un aizdare</t>
  </si>
  <si>
    <t>Z/a el. slēdžu montāža</t>
  </si>
  <si>
    <t>Z/a el. kontaktu ar aizsargiem montāža</t>
  </si>
  <si>
    <t>Elktriskā kabeļa MMJ 3x2.5 montāža</t>
  </si>
  <si>
    <t>Mēbeles ienešana un izvietošana</t>
  </si>
  <si>
    <t>Vājstrāvas tīklu pārvietošana un pieslēgšana</t>
  </si>
  <si>
    <t>KOPĀ :</t>
  </si>
  <si>
    <t>Materiālu transports __%</t>
  </si>
  <si>
    <t>KOPĀ TIEŠĀS IZMAKSAS:</t>
  </si>
  <si>
    <t>Adrese:  AKMEŅU IELA 1, JELGAVA, LV-3004</t>
  </si>
  <si>
    <t xml:space="preserve"> TELPAS Nr. 35 REMONTS </t>
  </si>
  <si>
    <t>Klases durvis.</t>
  </si>
  <si>
    <t>Durvis krāsotasa ar pusmatētu skābās cietēšanas Becker krāsu pelēkā tonī. Vērtne izgatavota no 13-33-RT8 rorskaidu plātnes, kas aplīstota ar masīvas priedes koksnes līsti, aplīmēta ar MDF plātni, gruntēta, krāsota. Vērtnē iestrādātas 3 viras ( A/s Kurzemes atslēga ), durvju slēdzene ar serdeni un rokturi, nosegplāksni ( A/s Kurzemes atslēga ). Durvju kārba izgatavota no masīvas priedes koksnes, gruntēta, krāsota. Durvju kleidas ( no vienas puses - ārpuses ) izgatavotas no MDF, gruntētas, krāsotas, piezāģētas pēc garuma 45 grādu keņķī, ar virsmēru vertikālajiem kokiem uz leju.</t>
  </si>
  <si>
    <t>Nosaukums</t>
  </si>
  <si>
    <t>Daudz.</t>
  </si>
  <si>
    <t>Mērv.</t>
  </si>
  <si>
    <t>Kpl.</t>
  </si>
  <si>
    <t>Durvju vērtne ar slēdeni, rokturi, pretplāksni, 3 viras, ar kārbu. Labais vēršanās virziens. 890*80*1960 mm.</t>
  </si>
  <si>
    <t>Kleidas 1200*80*16</t>
  </si>
  <si>
    <t>Gab.</t>
  </si>
  <si>
    <t>Kleidas 2150*80*16</t>
  </si>
  <si>
    <t>Kopā bez PVN</t>
  </si>
  <si>
    <t>Cena bez PVN, EUR</t>
  </si>
  <si>
    <t xml:space="preserve"> durvu bloks ar kleidam  900x2000 (pēc specifikācijas)</t>
  </si>
  <si>
    <t>Pasūtītājs :         Jelgavas pilsētas pašvaldības  izglītības iestāde „JELGAVAS 4. VIDUSSKOLA”</t>
  </si>
  <si>
    <t>LOKĀLĀ TĀME NR.1</t>
  </si>
  <si>
    <t xml:space="preserve"> TELPA NR. 35</t>
  </si>
  <si>
    <t>Rūpīgī demontēt radiatorus ar turpmāku uzstādīšanu</t>
  </si>
  <si>
    <t>Žaluziju noņemšana (ar turpmāku uzlikšanu)</t>
  </si>
  <si>
    <t>Apkures radiatoru atpakaļ montāža, pieslēgšana</t>
  </si>
  <si>
    <t>Apstiprinu</t>
  </si>
  <si>
    <t>(pasūtītāja paraksts un tā atšifrējums)</t>
  </si>
  <si>
    <t>Z.v.</t>
  </si>
  <si>
    <t>Būvuzņēmējs : SIA "______________"</t>
  </si>
  <si>
    <t>Kopsavilkuma aprēķini pa darbu veidiem vai konstruktīvajiem elementiem</t>
  </si>
  <si>
    <t>Par kopejo summu,EUR</t>
  </si>
  <si>
    <t>Kopējā darbietilpība, c/h</t>
  </si>
  <si>
    <t xml:space="preserve">Tāme sastādīta 2014 gada </t>
  </si>
  <si>
    <t>Nr. p.k.</t>
  </si>
  <si>
    <t>Tāmes Nr</t>
  </si>
  <si>
    <t>Darba veids vai konstruktīvā elementa nosaukums</t>
  </si>
  <si>
    <t>Objekta izmaksas (EUR)</t>
  </si>
  <si>
    <t>Tai skaitā</t>
  </si>
  <si>
    <t>Darb-ietilpība,         c/h</t>
  </si>
  <si>
    <t>Darba alga           EUR</t>
  </si>
  <si>
    <t>Matriāli            EUR</t>
  </si>
  <si>
    <t>Mehanismi            EUR</t>
  </si>
  <si>
    <t>Lokālā tāme Nr.1</t>
  </si>
  <si>
    <t>Vispārceltnieciskie darbi</t>
  </si>
  <si>
    <t>Kopā EUR</t>
  </si>
  <si>
    <t>Virsizdevumit.sk.darba aizsardzība __%</t>
  </si>
  <si>
    <t>Peļņa  __%</t>
  </si>
  <si>
    <t>Darba devēja soc.nodoklis 23,59 %</t>
  </si>
  <si>
    <t>Pavisam kopā EUR</t>
  </si>
  <si>
    <t xml:space="preserve">Sastādīja                                                                           </t>
  </si>
  <si>
    <t>Pasūtītājs :       Jelgavas pilsētas pašvaldības izglītības iestāde „JELGAVAS 4. VIDUSSKOLA”</t>
  </si>
  <si>
    <t>Objekts : Jelgavas pilsētas pašvaldības izglītības iestādes „JELGAVAS 4. VIDUSSKOLA” telpas  remontdarbi</t>
  </si>
  <si>
    <t>Adrese: AKMEŅU IELA 1, JELGAVA, LV-3004</t>
  </si>
  <si>
    <t>llI.SIENAS</t>
  </si>
  <si>
    <t>Eur</t>
  </si>
  <si>
    <t>Griestos montējamā gaismekļa montāža, pieslēgšana</t>
  </si>
  <si>
    <t xml:space="preserve">griestos montējams gaismeklis ar lamelām un lum.lampam UX-RELAX, vai analogs, 4x18W, balts, korpuss-tērauds </t>
  </si>
  <si>
    <t>Tāfeles apgaismojuma armatūras ar luminiscentām lampam, palīgmateriāliem   montāža un pieslēgšana</t>
  </si>
  <si>
    <t>Kanalizācijas cauruļu DN 40 stavvadu montāža ar palīgmateriāliem</t>
  </si>
  <si>
    <t>Ūdensvada caurules montāža ar aplīgmateriāliem</t>
  </si>
  <si>
    <t>18 mm lamināta skapis ar izlietni 1200X512X574 ar slēdzamām durtiņam uz h-100mm virtuves PVC kājam ar ūdens maisītāju izgatavoāsna un montāža, pieslēgšana, palīgmateriāli</t>
  </si>
  <si>
    <t>Žaluziju  uzlikšanu</t>
  </si>
  <si>
    <r>
      <t>Dabīgais linolejs Veneto Tarkett vai analogs (</t>
    </r>
    <r>
      <rPr>
        <b/>
        <i/>
        <u/>
        <sz val="10"/>
        <rFont val="Calibri"/>
        <family val="2"/>
        <charset val="186"/>
        <scheme val="minor"/>
      </rPr>
      <t>saskaņot ar Pasūtītāju</t>
    </r>
    <r>
      <rPr>
        <i/>
        <sz val="10"/>
        <rFont val="Calibri"/>
        <family val="2"/>
        <charset val="186"/>
        <scheme val="minor"/>
      </rPr>
      <t>)</t>
    </r>
  </si>
  <si>
    <t>Tērauda cauruļvada tīrīšana (ārpuses) un krāsošana</t>
  </si>
  <si>
    <r>
      <t xml:space="preserve">MDF durvu bloka  900x2000 montāža </t>
    </r>
    <r>
      <rPr>
        <b/>
        <u/>
        <sz val="10"/>
        <rFont val="Calibri"/>
        <family val="2"/>
        <charset val="186"/>
      </rPr>
      <t>(sk. specifikāciju)</t>
    </r>
  </si>
  <si>
    <t>Tāfeles apgaismojuma armatūras ar luminiscentām lampām ASM/S 136 ar kronšteiniem vai analogs</t>
  </si>
  <si>
    <t>Objekts JELGAVAS PILSĒTAS PAŠVALDĪBAS IZGLĪTĪBAS IESTĀDES ''JELGAVAS 4. VIDUSSKOLA'' TELPAS REMONTS</t>
  </si>
  <si>
    <t xml:space="preserve">Būves nosaukums: JELGAVAS PILSĒTAS PAŠVALDĪBAS  IZGLĪTĪBAS IESTĀDE ''JELGAVAS 4. VIDUSSKOLA''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</si>
</sst>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_р_._-;\-* #,##0.00_р_._-;_-* &quot;-&quot;??_р_._-;_-@_-"/>
    <numFmt numFmtId="165" formatCode="0.0"/>
    <numFmt numFmtId="166" formatCode="_-* #,##0.0_-;\-* #,##0.0_-;_-* &quot;-&quot;??_-;_-@_-"/>
  </numFmts>
  <fonts count="4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Calibri"/>
      <family val="2"/>
      <charset val="204"/>
    </font>
    <font>
      <i/>
      <sz val="8"/>
      <name val="Calibri"/>
      <family val="2"/>
      <charset val="204"/>
    </font>
    <font>
      <b/>
      <sz val="8"/>
      <name val="Calibri"/>
      <family val="2"/>
      <charset val="204"/>
    </font>
    <font>
      <sz val="10"/>
      <name val="Times New Roman"/>
      <family val="1"/>
    </font>
    <font>
      <sz val="10"/>
      <name val="Times New Roman Baltic"/>
      <charset val="186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</font>
    <font>
      <vertAlign val="superscript"/>
      <sz val="10"/>
      <color indexed="8"/>
      <name val="Calibri"/>
      <family val="2"/>
      <charset val="204"/>
    </font>
    <font>
      <i/>
      <sz val="10"/>
      <name val="Calibri"/>
      <family val="2"/>
      <charset val="204"/>
    </font>
    <font>
      <vertAlign val="superscript"/>
      <sz val="10"/>
      <name val="Calibri"/>
      <family val="2"/>
      <charset val="186"/>
    </font>
    <font>
      <sz val="9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vertAlign val="superscript"/>
      <sz val="10"/>
      <color indexed="8"/>
      <name val="Calibri"/>
      <family val="2"/>
      <charset val="186"/>
    </font>
    <font>
      <i/>
      <sz val="10"/>
      <name val="Calibri"/>
      <family val="2"/>
      <charset val="186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8"/>
      <name val="Arial"/>
      <family val="2"/>
      <charset val="204"/>
    </font>
    <font>
      <i/>
      <sz val="11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sz val="16"/>
      <name val="Calibri"/>
      <family val="2"/>
      <charset val="204"/>
    </font>
    <font>
      <sz val="14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u/>
      <sz val="14"/>
      <name val="Calibri"/>
      <family val="2"/>
      <charset val="204"/>
    </font>
    <font>
      <u/>
      <sz val="10"/>
      <name val="Calibri"/>
      <family val="2"/>
      <charset val="204"/>
    </font>
    <font>
      <b/>
      <i/>
      <u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26">
    <xf numFmtId="0" fontId="0" fillId="0" borderId="0" xfId="0"/>
    <xf numFmtId="0" fontId="4" fillId="0" borderId="0" xfId="0" applyFont="1" applyBorder="1"/>
    <xf numFmtId="164" fontId="5" fillId="0" borderId="0" xfId="0" applyNumberFormat="1" applyFont="1" applyBorder="1"/>
    <xf numFmtId="2" fontId="4" fillId="0" borderId="0" xfId="0" applyNumberFormat="1" applyFont="1" applyBorder="1"/>
    <xf numFmtId="0" fontId="6" fillId="0" borderId="0" xfId="0" applyFont="1" applyBorder="1"/>
    <xf numFmtId="2" fontId="9" fillId="0" borderId="0" xfId="0" applyNumberFormat="1" applyFont="1"/>
    <xf numFmtId="0" fontId="7" fillId="0" borderId="0" xfId="0" applyFont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1" fontId="14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2" fontId="2" fillId="0" borderId="27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165" fontId="18" fillId="0" borderId="1" xfId="0" applyNumberFormat="1" applyFont="1" applyBorder="1" applyAlignment="1">
      <alignment horizontal="center" wrapText="1"/>
    </xf>
    <xf numFmtId="2" fontId="18" fillId="0" borderId="25" xfId="0" applyNumberFormat="1" applyFont="1" applyBorder="1" applyAlignment="1">
      <alignment horizontal="center" wrapText="1"/>
    </xf>
    <xf numFmtId="2" fontId="18" fillId="0" borderId="2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4" fontId="21" fillId="0" borderId="24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2" fontId="18" fillId="2" borderId="24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center" wrapText="1"/>
    </xf>
    <xf numFmtId="2" fontId="18" fillId="2" borderId="25" xfId="0" applyNumberFormat="1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righ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21" fillId="0" borderId="1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 wrapText="1"/>
    </xf>
    <xf numFmtId="164" fontId="18" fillId="0" borderId="1" xfId="2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2" applyFont="1" applyBorder="1" applyAlignment="1">
      <alignment horizontal="right" vertical="center" wrapText="1"/>
    </xf>
    <xf numFmtId="0" fontId="18" fillId="0" borderId="1" xfId="2" applyFont="1" applyBorder="1" applyAlignment="1">
      <alignment vertical="center" wrapText="1"/>
    </xf>
    <xf numFmtId="164" fontId="24" fillId="0" borderId="1" xfId="0" applyNumberFormat="1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 wrapText="1"/>
    </xf>
    <xf numFmtId="0" fontId="26" fillId="0" borderId="2" xfId="2" applyFont="1" applyBorder="1" applyAlignment="1">
      <alignment horizontal="right" vertical="center" wrapText="1"/>
    </xf>
    <xf numFmtId="164" fontId="18" fillId="0" borderId="1" xfId="0" applyNumberFormat="1" applyFont="1" applyBorder="1" applyAlignment="1">
      <alignment horizontal="center" wrapText="1"/>
    </xf>
    <xf numFmtId="164" fontId="26" fillId="0" borderId="24" xfId="0" applyNumberFormat="1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/>
    </xf>
    <xf numFmtId="164" fontId="18" fillId="0" borderId="2" xfId="0" applyNumberFormat="1" applyFont="1" applyFill="1" applyBorder="1" applyAlignment="1" applyProtection="1">
      <alignment horizontal="center" vertical="center" wrapText="1"/>
    </xf>
    <xf numFmtId="2" fontId="18" fillId="0" borderId="2" xfId="0" applyNumberFormat="1" applyFont="1" applyBorder="1" applyAlignment="1">
      <alignment horizontal="center" wrapText="1"/>
    </xf>
    <xf numFmtId="164" fontId="26" fillId="0" borderId="2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2" fontId="18" fillId="0" borderId="28" xfId="0" applyNumberFormat="1" applyFont="1" applyBorder="1" applyAlignment="1">
      <alignment horizontal="center" wrapText="1"/>
    </xf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horizontal="center" vertical="center"/>
    </xf>
    <xf numFmtId="2" fontId="18" fillId="0" borderId="2" xfId="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/>
    </xf>
    <xf numFmtId="2" fontId="18" fillId="0" borderId="1" xfId="2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right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23" fillId="2" borderId="29" xfId="0" applyNumberFormat="1" applyFont="1" applyFill="1" applyBorder="1" applyAlignment="1" applyProtection="1">
      <alignment horizontal="left" vertical="top" wrapText="1"/>
    </xf>
    <xf numFmtId="0" fontId="27" fillId="2" borderId="1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2" fontId="18" fillId="0" borderId="25" xfId="0" applyNumberFormat="1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vertical="center" wrapText="1"/>
    </xf>
    <xf numFmtId="43" fontId="12" fillId="0" borderId="1" xfId="0" applyNumberFormat="1" applyFont="1" applyFill="1" applyBorder="1" applyAlignment="1">
      <alignment horizontal="center" vertical="center" wrapText="1"/>
    </xf>
    <xf numFmtId="165" fontId="28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2" fontId="28" fillId="0" borderId="25" xfId="0" applyNumberFormat="1" applyFont="1" applyFill="1" applyBorder="1" applyAlignment="1">
      <alignment horizontal="center" vertical="center"/>
    </xf>
    <xf numFmtId="43" fontId="18" fillId="0" borderId="1" xfId="0" applyNumberFormat="1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horizontal="center" vertical="center"/>
    </xf>
    <xf numFmtId="43" fontId="18" fillId="0" borderId="25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6" fontId="28" fillId="0" borderId="31" xfId="0" applyNumberFormat="1" applyFont="1" applyBorder="1" applyAlignment="1">
      <alignment horizontal="center" vertical="center"/>
    </xf>
    <xf numFmtId="43" fontId="28" fillId="0" borderId="31" xfId="0" applyNumberFormat="1" applyFont="1" applyBorder="1" applyAlignment="1">
      <alignment horizontal="center" vertical="center" wrapText="1"/>
    </xf>
    <xf numFmtId="43" fontId="28" fillId="0" borderId="31" xfId="0" applyNumberFormat="1" applyFont="1" applyBorder="1" applyAlignment="1">
      <alignment horizontal="left" vertical="center" wrapText="1"/>
    </xf>
    <xf numFmtId="2" fontId="28" fillId="0" borderId="32" xfId="0" applyNumberFormat="1" applyFont="1" applyFill="1" applyBorder="1" applyAlignment="1">
      <alignment horizontal="center" vertical="center"/>
    </xf>
    <xf numFmtId="0" fontId="29" fillId="0" borderId="0" xfId="0" applyFont="1" applyBorder="1"/>
    <xf numFmtId="164" fontId="30" fillId="0" borderId="0" xfId="0" applyNumberFormat="1" applyFont="1" applyBorder="1"/>
    <xf numFmtId="2" fontId="6" fillId="0" borderId="0" xfId="0" applyNumberFormat="1" applyFont="1" applyBorder="1"/>
    <xf numFmtId="0" fontId="1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top" wrapText="1"/>
    </xf>
    <xf numFmtId="0" fontId="18" fillId="2" borderId="1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top" wrapText="1"/>
    </xf>
    <xf numFmtId="2" fontId="31" fillId="0" borderId="1" xfId="0" applyNumberFormat="1" applyFont="1" applyBorder="1" applyAlignment="1">
      <alignment horizontal="right" vertical="top" wrapText="1"/>
    </xf>
    <xf numFmtId="2" fontId="31" fillId="0" borderId="25" xfId="0" applyNumberFormat="1" applyFont="1" applyBorder="1" applyAlignment="1">
      <alignment horizontal="right" vertical="top" wrapText="1"/>
    </xf>
    <xf numFmtId="2" fontId="31" fillId="0" borderId="0" xfId="0" applyNumberFormat="1" applyFont="1"/>
    <xf numFmtId="2" fontId="32" fillId="0" borderId="0" xfId="0" applyNumberFormat="1" applyFont="1"/>
    <xf numFmtId="0" fontId="1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/>
    </xf>
    <xf numFmtId="0" fontId="26" fillId="0" borderId="1" xfId="0" applyFont="1" applyFill="1" applyBorder="1" applyAlignment="1">
      <alignment horizontal="right" vertical="center" wrapText="1"/>
    </xf>
    <xf numFmtId="0" fontId="21" fillId="0" borderId="0" xfId="0" applyFont="1" applyBorder="1"/>
    <xf numFmtId="0" fontId="10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2" fontId="3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3" fillId="4" borderId="2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2" fontId="18" fillId="4" borderId="24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 wrapText="1"/>
    </xf>
    <xf numFmtId="165" fontId="18" fillId="4" borderId="1" xfId="0" applyNumberFormat="1" applyFont="1" applyFill="1" applyBorder="1" applyAlignment="1">
      <alignment horizontal="center" wrapText="1"/>
    </xf>
    <xf numFmtId="2" fontId="18" fillId="4" borderId="25" xfId="0" applyNumberFormat="1" applyFont="1" applyFill="1" applyBorder="1" applyAlignment="1">
      <alignment horizontal="center" wrapText="1"/>
    </xf>
    <xf numFmtId="164" fontId="21" fillId="4" borderId="24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64" fontId="4" fillId="4" borderId="25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 wrapText="1"/>
    </xf>
    <xf numFmtId="0" fontId="3" fillId="0" borderId="1" xfId="3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33" fillId="0" borderId="8" xfId="0" applyFont="1" applyBorder="1" applyAlignment="1">
      <alignment horizontal="left" wrapText="1"/>
    </xf>
    <xf numFmtId="0" fontId="33" fillId="0" borderId="8" xfId="0" applyFont="1" applyBorder="1" applyAlignment="1">
      <alignment horizontal="left"/>
    </xf>
    <xf numFmtId="0" fontId="31" fillId="0" borderId="23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33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35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36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</cellXfs>
  <cellStyles count="4">
    <cellStyle name="Normal 2" xfId="3"/>
    <cellStyle name="Normal_FORMA" xfId="2"/>
    <cellStyle name="Parasts" xfId="0" builtinId="0"/>
    <cellStyle name="Обычный_33. OZOLNIEKU NOVADA DOME_OZO SKOLA_TELPU, GAITENU, KAPNU TELPU REMONTS_TAME_VADIMS_2011_02_25_melnrakst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2</xdr:row>
      <xdr:rowOff>122466</xdr:rowOff>
    </xdr:from>
    <xdr:to>
      <xdr:col>8</xdr:col>
      <xdr:colOff>586828</xdr:colOff>
      <xdr:row>23</xdr:row>
      <xdr:rowOff>149088</xdr:rowOff>
    </xdr:to>
    <xdr:pic>
      <xdr:nvPicPr>
        <xdr:cNvPr id="2" name="Picture 4" descr="IEKSDURVIS kra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417741"/>
          <a:ext cx="5373821" cy="4027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Normal="100" zoomScaleSheetLayoutView="130" workbookViewId="0">
      <selection activeCell="J28" sqref="J28"/>
    </sheetView>
  </sheetViews>
  <sheetFormatPr defaultRowHeight="12.75" x14ac:dyDescent="0.2"/>
  <cols>
    <col min="1" max="1" width="4.140625" style="1" customWidth="1"/>
    <col min="2" max="2" width="17" style="178" customWidth="1"/>
    <col min="3" max="3" width="41.7109375" style="1" customWidth="1"/>
    <col min="4" max="4" width="8.5703125" style="1" customWidth="1"/>
    <col min="5" max="5" width="5.7109375" style="1" hidden="1" customWidth="1"/>
    <col min="6" max="6" width="8.42578125" style="1" hidden="1" customWidth="1"/>
    <col min="7" max="7" width="6" style="1" customWidth="1"/>
    <col min="8" max="8" width="7.7109375" style="1" customWidth="1"/>
    <col min="9" max="12" width="9.7109375" style="1" customWidth="1"/>
    <col min="13" max="13" width="9.28515625" style="1" customWidth="1"/>
    <col min="14" max="15" width="9.42578125" style="1" customWidth="1"/>
    <col min="16" max="16" width="8.7109375" style="1" customWidth="1"/>
    <col min="17" max="17" width="10" style="1" customWidth="1"/>
    <col min="18" max="18" width="9.28515625" style="1" bestFit="1" customWidth="1"/>
    <col min="19" max="256" width="9.140625" style="1"/>
    <col min="257" max="257" width="4.140625" style="1" customWidth="1"/>
    <col min="258" max="258" width="17" style="1" customWidth="1"/>
    <col min="259" max="259" width="41.7109375" style="1" customWidth="1"/>
    <col min="260" max="260" width="8.5703125" style="1" customWidth="1"/>
    <col min="261" max="262" width="0" style="1" hidden="1" customWidth="1"/>
    <col min="263" max="263" width="6" style="1" customWidth="1"/>
    <col min="264" max="264" width="7.7109375" style="1" customWidth="1"/>
    <col min="265" max="268" width="9.7109375" style="1" customWidth="1"/>
    <col min="269" max="269" width="9.28515625" style="1" customWidth="1"/>
    <col min="270" max="271" width="9.42578125" style="1" customWidth="1"/>
    <col min="272" max="272" width="8.7109375" style="1" customWidth="1"/>
    <col min="273" max="273" width="10" style="1" customWidth="1"/>
    <col min="274" max="274" width="9.28515625" style="1" bestFit="1" customWidth="1"/>
    <col min="275" max="512" width="9.140625" style="1"/>
    <col min="513" max="513" width="4.140625" style="1" customWidth="1"/>
    <col min="514" max="514" width="17" style="1" customWidth="1"/>
    <col min="515" max="515" width="41.7109375" style="1" customWidth="1"/>
    <col min="516" max="516" width="8.5703125" style="1" customWidth="1"/>
    <col min="517" max="518" width="0" style="1" hidden="1" customWidth="1"/>
    <col min="519" max="519" width="6" style="1" customWidth="1"/>
    <col min="520" max="520" width="7.7109375" style="1" customWidth="1"/>
    <col min="521" max="524" width="9.7109375" style="1" customWidth="1"/>
    <col min="525" max="525" width="9.28515625" style="1" customWidth="1"/>
    <col min="526" max="527" width="9.42578125" style="1" customWidth="1"/>
    <col min="528" max="528" width="8.7109375" style="1" customWidth="1"/>
    <col min="529" max="529" width="10" style="1" customWidth="1"/>
    <col min="530" max="530" width="9.28515625" style="1" bestFit="1" customWidth="1"/>
    <col min="531" max="768" width="9.140625" style="1"/>
    <col min="769" max="769" width="4.140625" style="1" customWidth="1"/>
    <col min="770" max="770" width="17" style="1" customWidth="1"/>
    <col min="771" max="771" width="41.7109375" style="1" customWidth="1"/>
    <col min="772" max="772" width="8.5703125" style="1" customWidth="1"/>
    <col min="773" max="774" width="0" style="1" hidden="1" customWidth="1"/>
    <col min="775" max="775" width="6" style="1" customWidth="1"/>
    <col min="776" max="776" width="7.7109375" style="1" customWidth="1"/>
    <col min="777" max="780" width="9.7109375" style="1" customWidth="1"/>
    <col min="781" max="781" width="9.28515625" style="1" customWidth="1"/>
    <col min="782" max="783" width="9.42578125" style="1" customWidth="1"/>
    <col min="784" max="784" width="8.7109375" style="1" customWidth="1"/>
    <col min="785" max="785" width="10" style="1" customWidth="1"/>
    <col min="786" max="786" width="9.28515625" style="1" bestFit="1" customWidth="1"/>
    <col min="787" max="1024" width="9.140625" style="1"/>
    <col min="1025" max="1025" width="4.140625" style="1" customWidth="1"/>
    <col min="1026" max="1026" width="17" style="1" customWidth="1"/>
    <col min="1027" max="1027" width="41.7109375" style="1" customWidth="1"/>
    <col min="1028" max="1028" width="8.5703125" style="1" customWidth="1"/>
    <col min="1029" max="1030" width="0" style="1" hidden="1" customWidth="1"/>
    <col min="1031" max="1031" width="6" style="1" customWidth="1"/>
    <col min="1032" max="1032" width="7.7109375" style="1" customWidth="1"/>
    <col min="1033" max="1036" width="9.7109375" style="1" customWidth="1"/>
    <col min="1037" max="1037" width="9.28515625" style="1" customWidth="1"/>
    <col min="1038" max="1039" width="9.42578125" style="1" customWidth="1"/>
    <col min="1040" max="1040" width="8.7109375" style="1" customWidth="1"/>
    <col min="1041" max="1041" width="10" style="1" customWidth="1"/>
    <col min="1042" max="1042" width="9.28515625" style="1" bestFit="1" customWidth="1"/>
    <col min="1043" max="1280" width="9.140625" style="1"/>
    <col min="1281" max="1281" width="4.140625" style="1" customWidth="1"/>
    <col min="1282" max="1282" width="17" style="1" customWidth="1"/>
    <col min="1283" max="1283" width="41.7109375" style="1" customWidth="1"/>
    <col min="1284" max="1284" width="8.5703125" style="1" customWidth="1"/>
    <col min="1285" max="1286" width="0" style="1" hidden="1" customWidth="1"/>
    <col min="1287" max="1287" width="6" style="1" customWidth="1"/>
    <col min="1288" max="1288" width="7.7109375" style="1" customWidth="1"/>
    <col min="1289" max="1292" width="9.7109375" style="1" customWidth="1"/>
    <col min="1293" max="1293" width="9.28515625" style="1" customWidth="1"/>
    <col min="1294" max="1295" width="9.42578125" style="1" customWidth="1"/>
    <col min="1296" max="1296" width="8.7109375" style="1" customWidth="1"/>
    <col min="1297" max="1297" width="10" style="1" customWidth="1"/>
    <col min="1298" max="1298" width="9.28515625" style="1" bestFit="1" customWidth="1"/>
    <col min="1299" max="1536" width="9.140625" style="1"/>
    <col min="1537" max="1537" width="4.140625" style="1" customWidth="1"/>
    <col min="1538" max="1538" width="17" style="1" customWidth="1"/>
    <col min="1539" max="1539" width="41.7109375" style="1" customWidth="1"/>
    <col min="1540" max="1540" width="8.5703125" style="1" customWidth="1"/>
    <col min="1541" max="1542" width="0" style="1" hidden="1" customWidth="1"/>
    <col min="1543" max="1543" width="6" style="1" customWidth="1"/>
    <col min="1544" max="1544" width="7.7109375" style="1" customWidth="1"/>
    <col min="1545" max="1548" width="9.7109375" style="1" customWidth="1"/>
    <col min="1549" max="1549" width="9.28515625" style="1" customWidth="1"/>
    <col min="1550" max="1551" width="9.42578125" style="1" customWidth="1"/>
    <col min="1552" max="1552" width="8.7109375" style="1" customWidth="1"/>
    <col min="1553" max="1553" width="10" style="1" customWidth="1"/>
    <col min="1554" max="1554" width="9.28515625" style="1" bestFit="1" customWidth="1"/>
    <col min="1555" max="1792" width="9.140625" style="1"/>
    <col min="1793" max="1793" width="4.140625" style="1" customWidth="1"/>
    <col min="1794" max="1794" width="17" style="1" customWidth="1"/>
    <col min="1795" max="1795" width="41.7109375" style="1" customWidth="1"/>
    <col min="1796" max="1796" width="8.5703125" style="1" customWidth="1"/>
    <col min="1797" max="1798" width="0" style="1" hidden="1" customWidth="1"/>
    <col min="1799" max="1799" width="6" style="1" customWidth="1"/>
    <col min="1800" max="1800" width="7.7109375" style="1" customWidth="1"/>
    <col min="1801" max="1804" width="9.7109375" style="1" customWidth="1"/>
    <col min="1805" max="1805" width="9.28515625" style="1" customWidth="1"/>
    <col min="1806" max="1807" width="9.42578125" style="1" customWidth="1"/>
    <col min="1808" max="1808" width="8.7109375" style="1" customWidth="1"/>
    <col min="1809" max="1809" width="10" style="1" customWidth="1"/>
    <col min="1810" max="1810" width="9.28515625" style="1" bestFit="1" customWidth="1"/>
    <col min="1811" max="2048" width="9.140625" style="1"/>
    <col min="2049" max="2049" width="4.140625" style="1" customWidth="1"/>
    <col min="2050" max="2050" width="17" style="1" customWidth="1"/>
    <col min="2051" max="2051" width="41.7109375" style="1" customWidth="1"/>
    <col min="2052" max="2052" width="8.5703125" style="1" customWidth="1"/>
    <col min="2053" max="2054" width="0" style="1" hidden="1" customWidth="1"/>
    <col min="2055" max="2055" width="6" style="1" customWidth="1"/>
    <col min="2056" max="2056" width="7.7109375" style="1" customWidth="1"/>
    <col min="2057" max="2060" width="9.7109375" style="1" customWidth="1"/>
    <col min="2061" max="2061" width="9.28515625" style="1" customWidth="1"/>
    <col min="2062" max="2063" width="9.42578125" style="1" customWidth="1"/>
    <col min="2064" max="2064" width="8.7109375" style="1" customWidth="1"/>
    <col min="2065" max="2065" width="10" style="1" customWidth="1"/>
    <col min="2066" max="2066" width="9.28515625" style="1" bestFit="1" customWidth="1"/>
    <col min="2067" max="2304" width="9.140625" style="1"/>
    <col min="2305" max="2305" width="4.140625" style="1" customWidth="1"/>
    <col min="2306" max="2306" width="17" style="1" customWidth="1"/>
    <col min="2307" max="2307" width="41.7109375" style="1" customWidth="1"/>
    <col min="2308" max="2308" width="8.5703125" style="1" customWidth="1"/>
    <col min="2309" max="2310" width="0" style="1" hidden="1" customWidth="1"/>
    <col min="2311" max="2311" width="6" style="1" customWidth="1"/>
    <col min="2312" max="2312" width="7.7109375" style="1" customWidth="1"/>
    <col min="2313" max="2316" width="9.7109375" style="1" customWidth="1"/>
    <col min="2317" max="2317" width="9.28515625" style="1" customWidth="1"/>
    <col min="2318" max="2319" width="9.42578125" style="1" customWidth="1"/>
    <col min="2320" max="2320" width="8.7109375" style="1" customWidth="1"/>
    <col min="2321" max="2321" width="10" style="1" customWidth="1"/>
    <col min="2322" max="2322" width="9.28515625" style="1" bestFit="1" customWidth="1"/>
    <col min="2323" max="2560" width="9.140625" style="1"/>
    <col min="2561" max="2561" width="4.140625" style="1" customWidth="1"/>
    <col min="2562" max="2562" width="17" style="1" customWidth="1"/>
    <col min="2563" max="2563" width="41.7109375" style="1" customWidth="1"/>
    <col min="2564" max="2564" width="8.5703125" style="1" customWidth="1"/>
    <col min="2565" max="2566" width="0" style="1" hidden="1" customWidth="1"/>
    <col min="2567" max="2567" width="6" style="1" customWidth="1"/>
    <col min="2568" max="2568" width="7.7109375" style="1" customWidth="1"/>
    <col min="2569" max="2572" width="9.7109375" style="1" customWidth="1"/>
    <col min="2573" max="2573" width="9.28515625" style="1" customWidth="1"/>
    <col min="2574" max="2575" width="9.42578125" style="1" customWidth="1"/>
    <col min="2576" max="2576" width="8.7109375" style="1" customWidth="1"/>
    <col min="2577" max="2577" width="10" style="1" customWidth="1"/>
    <col min="2578" max="2578" width="9.28515625" style="1" bestFit="1" customWidth="1"/>
    <col min="2579" max="2816" width="9.140625" style="1"/>
    <col min="2817" max="2817" width="4.140625" style="1" customWidth="1"/>
    <col min="2818" max="2818" width="17" style="1" customWidth="1"/>
    <col min="2819" max="2819" width="41.7109375" style="1" customWidth="1"/>
    <col min="2820" max="2820" width="8.5703125" style="1" customWidth="1"/>
    <col min="2821" max="2822" width="0" style="1" hidden="1" customWidth="1"/>
    <col min="2823" max="2823" width="6" style="1" customWidth="1"/>
    <col min="2824" max="2824" width="7.7109375" style="1" customWidth="1"/>
    <col min="2825" max="2828" width="9.7109375" style="1" customWidth="1"/>
    <col min="2829" max="2829" width="9.28515625" style="1" customWidth="1"/>
    <col min="2830" max="2831" width="9.42578125" style="1" customWidth="1"/>
    <col min="2832" max="2832" width="8.7109375" style="1" customWidth="1"/>
    <col min="2833" max="2833" width="10" style="1" customWidth="1"/>
    <col min="2834" max="2834" width="9.28515625" style="1" bestFit="1" customWidth="1"/>
    <col min="2835" max="3072" width="9.140625" style="1"/>
    <col min="3073" max="3073" width="4.140625" style="1" customWidth="1"/>
    <col min="3074" max="3074" width="17" style="1" customWidth="1"/>
    <col min="3075" max="3075" width="41.7109375" style="1" customWidth="1"/>
    <col min="3076" max="3076" width="8.5703125" style="1" customWidth="1"/>
    <col min="3077" max="3078" width="0" style="1" hidden="1" customWidth="1"/>
    <col min="3079" max="3079" width="6" style="1" customWidth="1"/>
    <col min="3080" max="3080" width="7.7109375" style="1" customWidth="1"/>
    <col min="3081" max="3084" width="9.7109375" style="1" customWidth="1"/>
    <col min="3085" max="3085" width="9.28515625" style="1" customWidth="1"/>
    <col min="3086" max="3087" width="9.42578125" style="1" customWidth="1"/>
    <col min="3088" max="3088" width="8.7109375" style="1" customWidth="1"/>
    <col min="3089" max="3089" width="10" style="1" customWidth="1"/>
    <col min="3090" max="3090" width="9.28515625" style="1" bestFit="1" customWidth="1"/>
    <col min="3091" max="3328" width="9.140625" style="1"/>
    <col min="3329" max="3329" width="4.140625" style="1" customWidth="1"/>
    <col min="3330" max="3330" width="17" style="1" customWidth="1"/>
    <col min="3331" max="3331" width="41.7109375" style="1" customWidth="1"/>
    <col min="3332" max="3332" width="8.5703125" style="1" customWidth="1"/>
    <col min="3333" max="3334" width="0" style="1" hidden="1" customWidth="1"/>
    <col min="3335" max="3335" width="6" style="1" customWidth="1"/>
    <col min="3336" max="3336" width="7.7109375" style="1" customWidth="1"/>
    <col min="3337" max="3340" width="9.7109375" style="1" customWidth="1"/>
    <col min="3341" max="3341" width="9.28515625" style="1" customWidth="1"/>
    <col min="3342" max="3343" width="9.42578125" style="1" customWidth="1"/>
    <col min="3344" max="3344" width="8.7109375" style="1" customWidth="1"/>
    <col min="3345" max="3345" width="10" style="1" customWidth="1"/>
    <col min="3346" max="3346" width="9.28515625" style="1" bestFit="1" customWidth="1"/>
    <col min="3347" max="3584" width="9.140625" style="1"/>
    <col min="3585" max="3585" width="4.140625" style="1" customWidth="1"/>
    <col min="3586" max="3586" width="17" style="1" customWidth="1"/>
    <col min="3587" max="3587" width="41.7109375" style="1" customWidth="1"/>
    <col min="3588" max="3588" width="8.5703125" style="1" customWidth="1"/>
    <col min="3589" max="3590" width="0" style="1" hidden="1" customWidth="1"/>
    <col min="3591" max="3591" width="6" style="1" customWidth="1"/>
    <col min="3592" max="3592" width="7.7109375" style="1" customWidth="1"/>
    <col min="3593" max="3596" width="9.7109375" style="1" customWidth="1"/>
    <col min="3597" max="3597" width="9.28515625" style="1" customWidth="1"/>
    <col min="3598" max="3599" width="9.42578125" style="1" customWidth="1"/>
    <col min="3600" max="3600" width="8.7109375" style="1" customWidth="1"/>
    <col min="3601" max="3601" width="10" style="1" customWidth="1"/>
    <col min="3602" max="3602" width="9.28515625" style="1" bestFit="1" customWidth="1"/>
    <col min="3603" max="3840" width="9.140625" style="1"/>
    <col min="3841" max="3841" width="4.140625" style="1" customWidth="1"/>
    <col min="3842" max="3842" width="17" style="1" customWidth="1"/>
    <col min="3843" max="3843" width="41.7109375" style="1" customWidth="1"/>
    <col min="3844" max="3844" width="8.5703125" style="1" customWidth="1"/>
    <col min="3845" max="3846" width="0" style="1" hidden="1" customWidth="1"/>
    <col min="3847" max="3847" width="6" style="1" customWidth="1"/>
    <col min="3848" max="3848" width="7.7109375" style="1" customWidth="1"/>
    <col min="3849" max="3852" width="9.7109375" style="1" customWidth="1"/>
    <col min="3853" max="3853" width="9.28515625" style="1" customWidth="1"/>
    <col min="3854" max="3855" width="9.42578125" style="1" customWidth="1"/>
    <col min="3856" max="3856" width="8.7109375" style="1" customWidth="1"/>
    <col min="3857" max="3857" width="10" style="1" customWidth="1"/>
    <col min="3858" max="3858" width="9.28515625" style="1" bestFit="1" customWidth="1"/>
    <col min="3859" max="4096" width="9.140625" style="1"/>
    <col min="4097" max="4097" width="4.140625" style="1" customWidth="1"/>
    <col min="4098" max="4098" width="17" style="1" customWidth="1"/>
    <col min="4099" max="4099" width="41.7109375" style="1" customWidth="1"/>
    <col min="4100" max="4100" width="8.5703125" style="1" customWidth="1"/>
    <col min="4101" max="4102" width="0" style="1" hidden="1" customWidth="1"/>
    <col min="4103" max="4103" width="6" style="1" customWidth="1"/>
    <col min="4104" max="4104" width="7.7109375" style="1" customWidth="1"/>
    <col min="4105" max="4108" width="9.7109375" style="1" customWidth="1"/>
    <col min="4109" max="4109" width="9.28515625" style="1" customWidth="1"/>
    <col min="4110" max="4111" width="9.42578125" style="1" customWidth="1"/>
    <col min="4112" max="4112" width="8.7109375" style="1" customWidth="1"/>
    <col min="4113" max="4113" width="10" style="1" customWidth="1"/>
    <col min="4114" max="4114" width="9.28515625" style="1" bestFit="1" customWidth="1"/>
    <col min="4115" max="4352" width="9.140625" style="1"/>
    <col min="4353" max="4353" width="4.140625" style="1" customWidth="1"/>
    <col min="4354" max="4354" width="17" style="1" customWidth="1"/>
    <col min="4355" max="4355" width="41.7109375" style="1" customWidth="1"/>
    <col min="4356" max="4356" width="8.5703125" style="1" customWidth="1"/>
    <col min="4357" max="4358" width="0" style="1" hidden="1" customWidth="1"/>
    <col min="4359" max="4359" width="6" style="1" customWidth="1"/>
    <col min="4360" max="4360" width="7.7109375" style="1" customWidth="1"/>
    <col min="4361" max="4364" width="9.7109375" style="1" customWidth="1"/>
    <col min="4365" max="4365" width="9.28515625" style="1" customWidth="1"/>
    <col min="4366" max="4367" width="9.42578125" style="1" customWidth="1"/>
    <col min="4368" max="4368" width="8.7109375" style="1" customWidth="1"/>
    <col min="4369" max="4369" width="10" style="1" customWidth="1"/>
    <col min="4370" max="4370" width="9.28515625" style="1" bestFit="1" customWidth="1"/>
    <col min="4371" max="4608" width="9.140625" style="1"/>
    <col min="4609" max="4609" width="4.140625" style="1" customWidth="1"/>
    <col min="4610" max="4610" width="17" style="1" customWidth="1"/>
    <col min="4611" max="4611" width="41.7109375" style="1" customWidth="1"/>
    <col min="4612" max="4612" width="8.5703125" style="1" customWidth="1"/>
    <col min="4613" max="4614" width="0" style="1" hidden="1" customWidth="1"/>
    <col min="4615" max="4615" width="6" style="1" customWidth="1"/>
    <col min="4616" max="4616" width="7.7109375" style="1" customWidth="1"/>
    <col min="4617" max="4620" width="9.7109375" style="1" customWidth="1"/>
    <col min="4621" max="4621" width="9.28515625" style="1" customWidth="1"/>
    <col min="4622" max="4623" width="9.42578125" style="1" customWidth="1"/>
    <col min="4624" max="4624" width="8.7109375" style="1" customWidth="1"/>
    <col min="4625" max="4625" width="10" style="1" customWidth="1"/>
    <col min="4626" max="4626" width="9.28515625" style="1" bestFit="1" customWidth="1"/>
    <col min="4627" max="4864" width="9.140625" style="1"/>
    <col min="4865" max="4865" width="4.140625" style="1" customWidth="1"/>
    <col min="4866" max="4866" width="17" style="1" customWidth="1"/>
    <col min="4867" max="4867" width="41.7109375" style="1" customWidth="1"/>
    <col min="4868" max="4868" width="8.5703125" style="1" customWidth="1"/>
    <col min="4869" max="4870" width="0" style="1" hidden="1" customWidth="1"/>
    <col min="4871" max="4871" width="6" style="1" customWidth="1"/>
    <col min="4872" max="4872" width="7.7109375" style="1" customWidth="1"/>
    <col min="4873" max="4876" width="9.7109375" style="1" customWidth="1"/>
    <col min="4877" max="4877" width="9.28515625" style="1" customWidth="1"/>
    <col min="4878" max="4879" width="9.42578125" style="1" customWidth="1"/>
    <col min="4880" max="4880" width="8.7109375" style="1" customWidth="1"/>
    <col min="4881" max="4881" width="10" style="1" customWidth="1"/>
    <col min="4882" max="4882" width="9.28515625" style="1" bestFit="1" customWidth="1"/>
    <col min="4883" max="5120" width="9.140625" style="1"/>
    <col min="5121" max="5121" width="4.140625" style="1" customWidth="1"/>
    <col min="5122" max="5122" width="17" style="1" customWidth="1"/>
    <col min="5123" max="5123" width="41.7109375" style="1" customWidth="1"/>
    <col min="5124" max="5124" width="8.5703125" style="1" customWidth="1"/>
    <col min="5125" max="5126" width="0" style="1" hidden="1" customWidth="1"/>
    <col min="5127" max="5127" width="6" style="1" customWidth="1"/>
    <col min="5128" max="5128" width="7.7109375" style="1" customWidth="1"/>
    <col min="5129" max="5132" width="9.7109375" style="1" customWidth="1"/>
    <col min="5133" max="5133" width="9.28515625" style="1" customWidth="1"/>
    <col min="5134" max="5135" width="9.42578125" style="1" customWidth="1"/>
    <col min="5136" max="5136" width="8.7109375" style="1" customWidth="1"/>
    <col min="5137" max="5137" width="10" style="1" customWidth="1"/>
    <col min="5138" max="5138" width="9.28515625" style="1" bestFit="1" customWidth="1"/>
    <col min="5139" max="5376" width="9.140625" style="1"/>
    <col min="5377" max="5377" width="4.140625" style="1" customWidth="1"/>
    <col min="5378" max="5378" width="17" style="1" customWidth="1"/>
    <col min="5379" max="5379" width="41.7109375" style="1" customWidth="1"/>
    <col min="5380" max="5380" width="8.5703125" style="1" customWidth="1"/>
    <col min="5381" max="5382" width="0" style="1" hidden="1" customWidth="1"/>
    <col min="5383" max="5383" width="6" style="1" customWidth="1"/>
    <col min="5384" max="5384" width="7.7109375" style="1" customWidth="1"/>
    <col min="5385" max="5388" width="9.7109375" style="1" customWidth="1"/>
    <col min="5389" max="5389" width="9.28515625" style="1" customWidth="1"/>
    <col min="5390" max="5391" width="9.42578125" style="1" customWidth="1"/>
    <col min="5392" max="5392" width="8.7109375" style="1" customWidth="1"/>
    <col min="5393" max="5393" width="10" style="1" customWidth="1"/>
    <col min="5394" max="5394" width="9.28515625" style="1" bestFit="1" customWidth="1"/>
    <col min="5395" max="5632" width="9.140625" style="1"/>
    <col min="5633" max="5633" width="4.140625" style="1" customWidth="1"/>
    <col min="5634" max="5634" width="17" style="1" customWidth="1"/>
    <col min="5635" max="5635" width="41.7109375" style="1" customWidth="1"/>
    <col min="5636" max="5636" width="8.5703125" style="1" customWidth="1"/>
    <col min="5637" max="5638" width="0" style="1" hidden="1" customWidth="1"/>
    <col min="5639" max="5639" width="6" style="1" customWidth="1"/>
    <col min="5640" max="5640" width="7.7109375" style="1" customWidth="1"/>
    <col min="5641" max="5644" width="9.7109375" style="1" customWidth="1"/>
    <col min="5645" max="5645" width="9.28515625" style="1" customWidth="1"/>
    <col min="5646" max="5647" width="9.42578125" style="1" customWidth="1"/>
    <col min="5648" max="5648" width="8.7109375" style="1" customWidth="1"/>
    <col min="5649" max="5649" width="10" style="1" customWidth="1"/>
    <col min="5650" max="5650" width="9.28515625" style="1" bestFit="1" customWidth="1"/>
    <col min="5651" max="5888" width="9.140625" style="1"/>
    <col min="5889" max="5889" width="4.140625" style="1" customWidth="1"/>
    <col min="5890" max="5890" width="17" style="1" customWidth="1"/>
    <col min="5891" max="5891" width="41.7109375" style="1" customWidth="1"/>
    <col min="5892" max="5892" width="8.5703125" style="1" customWidth="1"/>
    <col min="5893" max="5894" width="0" style="1" hidden="1" customWidth="1"/>
    <col min="5895" max="5895" width="6" style="1" customWidth="1"/>
    <col min="5896" max="5896" width="7.7109375" style="1" customWidth="1"/>
    <col min="5897" max="5900" width="9.7109375" style="1" customWidth="1"/>
    <col min="5901" max="5901" width="9.28515625" style="1" customWidth="1"/>
    <col min="5902" max="5903" width="9.42578125" style="1" customWidth="1"/>
    <col min="5904" max="5904" width="8.7109375" style="1" customWidth="1"/>
    <col min="5905" max="5905" width="10" style="1" customWidth="1"/>
    <col min="5906" max="5906" width="9.28515625" style="1" bestFit="1" customWidth="1"/>
    <col min="5907" max="6144" width="9.140625" style="1"/>
    <col min="6145" max="6145" width="4.140625" style="1" customWidth="1"/>
    <col min="6146" max="6146" width="17" style="1" customWidth="1"/>
    <col min="6147" max="6147" width="41.7109375" style="1" customWidth="1"/>
    <col min="6148" max="6148" width="8.5703125" style="1" customWidth="1"/>
    <col min="6149" max="6150" width="0" style="1" hidden="1" customWidth="1"/>
    <col min="6151" max="6151" width="6" style="1" customWidth="1"/>
    <col min="6152" max="6152" width="7.7109375" style="1" customWidth="1"/>
    <col min="6153" max="6156" width="9.7109375" style="1" customWidth="1"/>
    <col min="6157" max="6157" width="9.28515625" style="1" customWidth="1"/>
    <col min="6158" max="6159" width="9.42578125" style="1" customWidth="1"/>
    <col min="6160" max="6160" width="8.7109375" style="1" customWidth="1"/>
    <col min="6161" max="6161" width="10" style="1" customWidth="1"/>
    <col min="6162" max="6162" width="9.28515625" style="1" bestFit="1" customWidth="1"/>
    <col min="6163" max="6400" width="9.140625" style="1"/>
    <col min="6401" max="6401" width="4.140625" style="1" customWidth="1"/>
    <col min="6402" max="6402" width="17" style="1" customWidth="1"/>
    <col min="6403" max="6403" width="41.7109375" style="1" customWidth="1"/>
    <col min="6404" max="6404" width="8.5703125" style="1" customWidth="1"/>
    <col min="6405" max="6406" width="0" style="1" hidden="1" customWidth="1"/>
    <col min="6407" max="6407" width="6" style="1" customWidth="1"/>
    <col min="6408" max="6408" width="7.7109375" style="1" customWidth="1"/>
    <col min="6409" max="6412" width="9.7109375" style="1" customWidth="1"/>
    <col min="6413" max="6413" width="9.28515625" style="1" customWidth="1"/>
    <col min="6414" max="6415" width="9.42578125" style="1" customWidth="1"/>
    <col min="6416" max="6416" width="8.7109375" style="1" customWidth="1"/>
    <col min="6417" max="6417" width="10" style="1" customWidth="1"/>
    <col min="6418" max="6418" width="9.28515625" style="1" bestFit="1" customWidth="1"/>
    <col min="6419" max="6656" width="9.140625" style="1"/>
    <col min="6657" max="6657" width="4.140625" style="1" customWidth="1"/>
    <col min="6658" max="6658" width="17" style="1" customWidth="1"/>
    <col min="6659" max="6659" width="41.7109375" style="1" customWidth="1"/>
    <col min="6660" max="6660" width="8.5703125" style="1" customWidth="1"/>
    <col min="6661" max="6662" width="0" style="1" hidden="1" customWidth="1"/>
    <col min="6663" max="6663" width="6" style="1" customWidth="1"/>
    <col min="6664" max="6664" width="7.7109375" style="1" customWidth="1"/>
    <col min="6665" max="6668" width="9.7109375" style="1" customWidth="1"/>
    <col min="6669" max="6669" width="9.28515625" style="1" customWidth="1"/>
    <col min="6670" max="6671" width="9.42578125" style="1" customWidth="1"/>
    <col min="6672" max="6672" width="8.7109375" style="1" customWidth="1"/>
    <col min="6673" max="6673" width="10" style="1" customWidth="1"/>
    <col min="6674" max="6674" width="9.28515625" style="1" bestFit="1" customWidth="1"/>
    <col min="6675" max="6912" width="9.140625" style="1"/>
    <col min="6913" max="6913" width="4.140625" style="1" customWidth="1"/>
    <col min="6914" max="6914" width="17" style="1" customWidth="1"/>
    <col min="6915" max="6915" width="41.7109375" style="1" customWidth="1"/>
    <col min="6916" max="6916" width="8.5703125" style="1" customWidth="1"/>
    <col min="6917" max="6918" width="0" style="1" hidden="1" customWidth="1"/>
    <col min="6919" max="6919" width="6" style="1" customWidth="1"/>
    <col min="6920" max="6920" width="7.7109375" style="1" customWidth="1"/>
    <col min="6921" max="6924" width="9.7109375" style="1" customWidth="1"/>
    <col min="6925" max="6925" width="9.28515625" style="1" customWidth="1"/>
    <col min="6926" max="6927" width="9.42578125" style="1" customWidth="1"/>
    <col min="6928" max="6928" width="8.7109375" style="1" customWidth="1"/>
    <col min="6929" max="6929" width="10" style="1" customWidth="1"/>
    <col min="6930" max="6930" width="9.28515625" style="1" bestFit="1" customWidth="1"/>
    <col min="6931" max="7168" width="9.140625" style="1"/>
    <col min="7169" max="7169" width="4.140625" style="1" customWidth="1"/>
    <col min="7170" max="7170" width="17" style="1" customWidth="1"/>
    <col min="7171" max="7171" width="41.7109375" style="1" customWidth="1"/>
    <col min="7172" max="7172" width="8.5703125" style="1" customWidth="1"/>
    <col min="7173" max="7174" width="0" style="1" hidden="1" customWidth="1"/>
    <col min="7175" max="7175" width="6" style="1" customWidth="1"/>
    <col min="7176" max="7176" width="7.7109375" style="1" customWidth="1"/>
    <col min="7177" max="7180" width="9.7109375" style="1" customWidth="1"/>
    <col min="7181" max="7181" width="9.28515625" style="1" customWidth="1"/>
    <col min="7182" max="7183" width="9.42578125" style="1" customWidth="1"/>
    <col min="7184" max="7184" width="8.7109375" style="1" customWidth="1"/>
    <col min="7185" max="7185" width="10" style="1" customWidth="1"/>
    <col min="7186" max="7186" width="9.28515625" style="1" bestFit="1" customWidth="1"/>
    <col min="7187" max="7424" width="9.140625" style="1"/>
    <col min="7425" max="7425" width="4.140625" style="1" customWidth="1"/>
    <col min="7426" max="7426" width="17" style="1" customWidth="1"/>
    <col min="7427" max="7427" width="41.7109375" style="1" customWidth="1"/>
    <col min="7428" max="7428" width="8.5703125" style="1" customWidth="1"/>
    <col min="7429" max="7430" width="0" style="1" hidden="1" customWidth="1"/>
    <col min="7431" max="7431" width="6" style="1" customWidth="1"/>
    <col min="7432" max="7432" width="7.7109375" style="1" customWidth="1"/>
    <col min="7433" max="7436" width="9.7109375" style="1" customWidth="1"/>
    <col min="7437" max="7437" width="9.28515625" style="1" customWidth="1"/>
    <col min="7438" max="7439" width="9.42578125" style="1" customWidth="1"/>
    <col min="7440" max="7440" width="8.7109375" style="1" customWidth="1"/>
    <col min="7441" max="7441" width="10" style="1" customWidth="1"/>
    <col min="7442" max="7442" width="9.28515625" style="1" bestFit="1" customWidth="1"/>
    <col min="7443" max="7680" width="9.140625" style="1"/>
    <col min="7681" max="7681" width="4.140625" style="1" customWidth="1"/>
    <col min="7682" max="7682" width="17" style="1" customWidth="1"/>
    <col min="7683" max="7683" width="41.7109375" style="1" customWidth="1"/>
    <col min="7684" max="7684" width="8.5703125" style="1" customWidth="1"/>
    <col min="7685" max="7686" width="0" style="1" hidden="1" customWidth="1"/>
    <col min="7687" max="7687" width="6" style="1" customWidth="1"/>
    <col min="7688" max="7688" width="7.7109375" style="1" customWidth="1"/>
    <col min="7689" max="7692" width="9.7109375" style="1" customWidth="1"/>
    <col min="7693" max="7693" width="9.28515625" style="1" customWidth="1"/>
    <col min="7694" max="7695" width="9.42578125" style="1" customWidth="1"/>
    <col min="7696" max="7696" width="8.7109375" style="1" customWidth="1"/>
    <col min="7697" max="7697" width="10" style="1" customWidth="1"/>
    <col min="7698" max="7698" width="9.28515625" style="1" bestFit="1" customWidth="1"/>
    <col min="7699" max="7936" width="9.140625" style="1"/>
    <col min="7937" max="7937" width="4.140625" style="1" customWidth="1"/>
    <col min="7938" max="7938" width="17" style="1" customWidth="1"/>
    <col min="7939" max="7939" width="41.7109375" style="1" customWidth="1"/>
    <col min="7940" max="7940" width="8.5703125" style="1" customWidth="1"/>
    <col min="7941" max="7942" width="0" style="1" hidden="1" customWidth="1"/>
    <col min="7943" max="7943" width="6" style="1" customWidth="1"/>
    <col min="7944" max="7944" width="7.7109375" style="1" customWidth="1"/>
    <col min="7945" max="7948" width="9.7109375" style="1" customWidth="1"/>
    <col min="7949" max="7949" width="9.28515625" style="1" customWidth="1"/>
    <col min="7950" max="7951" width="9.42578125" style="1" customWidth="1"/>
    <col min="7952" max="7952" width="8.7109375" style="1" customWidth="1"/>
    <col min="7953" max="7953" width="10" style="1" customWidth="1"/>
    <col min="7954" max="7954" width="9.28515625" style="1" bestFit="1" customWidth="1"/>
    <col min="7955" max="8192" width="9.140625" style="1"/>
    <col min="8193" max="8193" width="4.140625" style="1" customWidth="1"/>
    <col min="8194" max="8194" width="17" style="1" customWidth="1"/>
    <col min="8195" max="8195" width="41.7109375" style="1" customWidth="1"/>
    <col min="8196" max="8196" width="8.5703125" style="1" customWidth="1"/>
    <col min="8197" max="8198" width="0" style="1" hidden="1" customWidth="1"/>
    <col min="8199" max="8199" width="6" style="1" customWidth="1"/>
    <col min="8200" max="8200" width="7.7109375" style="1" customWidth="1"/>
    <col min="8201" max="8204" width="9.7109375" style="1" customWidth="1"/>
    <col min="8205" max="8205" width="9.28515625" style="1" customWidth="1"/>
    <col min="8206" max="8207" width="9.42578125" style="1" customWidth="1"/>
    <col min="8208" max="8208" width="8.7109375" style="1" customWidth="1"/>
    <col min="8209" max="8209" width="10" style="1" customWidth="1"/>
    <col min="8210" max="8210" width="9.28515625" style="1" bestFit="1" customWidth="1"/>
    <col min="8211" max="8448" width="9.140625" style="1"/>
    <col min="8449" max="8449" width="4.140625" style="1" customWidth="1"/>
    <col min="8450" max="8450" width="17" style="1" customWidth="1"/>
    <col min="8451" max="8451" width="41.7109375" style="1" customWidth="1"/>
    <col min="8452" max="8452" width="8.5703125" style="1" customWidth="1"/>
    <col min="8453" max="8454" width="0" style="1" hidden="1" customWidth="1"/>
    <col min="8455" max="8455" width="6" style="1" customWidth="1"/>
    <col min="8456" max="8456" width="7.7109375" style="1" customWidth="1"/>
    <col min="8457" max="8460" width="9.7109375" style="1" customWidth="1"/>
    <col min="8461" max="8461" width="9.28515625" style="1" customWidth="1"/>
    <col min="8462" max="8463" width="9.42578125" style="1" customWidth="1"/>
    <col min="8464" max="8464" width="8.7109375" style="1" customWidth="1"/>
    <col min="8465" max="8465" width="10" style="1" customWidth="1"/>
    <col min="8466" max="8466" width="9.28515625" style="1" bestFit="1" customWidth="1"/>
    <col min="8467" max="8704" width="9.140625" style="1"/>
    <col min="8705" max="8705" width="4.140625" style="1" customWidth="1"/>
    <col min="8706" max="8706" width="17" style="1" customWidth="1"/>
    <col min="8707" max="8707" width="41.7109375" style="1" customWidth="1"/>
    <col min="8708" max="8708" width="8.5703125" style="1" customWidth="1"/>
    <col min="8709" max="8710" width="0" style="1" hidden="1" customWidth="1"/>
    <col min="8711" max="8711" width="6" style="1" customWidth="1"/>
    <col min="8712" max="8712" width="7.7109375" style="1" customWidth="1"/>
    <col min="8713" max="8716" width="9.7109375" style="1" customWidth="1"/>
    <col min="8717" max="8717" width="9.28515625" style="1" customWidth="1"/>
    <col min="8718" max="8719" width="9.42578125" style="1" customWidth="1"/>
    <col min="8720" max="8720" width="8.7109375" style="1" customWidth="1"/>
    <col min="8721" max="8721" width="10" style="1" customWidth="1"/>
    <col min="8722" max="8722" width="9.28515625" style="1" bestFit="1" customWidth="1"/>
    <col min="8723" max="8960" width="9.140625" style="1"/>
    <col min="8961" max="8961" width="4.140625" style="1" customWidth="1"/>
    <col min="8962" max="8962" width="17" style="1" customWidth="1"/>
    <col min="8963" max="8963" width="41.7109375" style="1" customWidth="1"/>
    <col min="8964" max="8964" width="8.5703125" style="1" customWidth="1"/>
    <col min="8965" max="8966" width="0" style="1" hidden="1" customWidth="1"/>
    <col min="8967" max="8967" width="6" style="1" customWidth="1"/>
    <col min="8968" max="8968" width="7.7109375" style="1" customWidth="1"/>
    <col min="8969" max="8972" width="9.7109375" style="1" customWidth="1"/>
    <col min="8973" max="8973" width="9.28515625" style="1" customWidth="1"/>
    <col min="8974" max="8975" width="9.42578125" style="1" customWidth="1"/>
    <col min="8976" max="8976" width="8.7109375" style="1" customWidth="1"/>
    <col min="8977" max="8977" width="10" style="1" customWidth="1"/>
    <col min="8978" max="8978" width="9.28515625" style="1" bestFit="1" customWidth="1"/>
    <col min="8979" max="9216" width="9.140625" style="1"/>
    <col min="9217" max="9217" width="4.140625" style="1" customWidth="1"/>
    <col min="9218" max="9218" width="17" style="1" customWidth="1"/>
    <col min="9219" max="9219" width="41.7109375" style="1" customWidth="1"/>
    <col min="9220" max="9220" width="8.5703125" style="1" customWidth="1"/>
    <col min="9221" max="9222" width="0" style="1" hidden="1" customWidth="1"/>
    <col min="9223" max="9223" width="6" style="1" customWidth="1"/>
    <col min="9224" max="9224" width="7.7109375" style="1" customWidth="1"/>
    <col min="9225" max="9228" width="9.7109375" style="1" customWidth="1"/>
    <col min="9229" max="9229" width="9.28515625" style="1" customWidth="1"/>
    <col min="9230" max="9231" width="9.42578125" style="1" customWidth="1"/>
    <col min="9232" max="9232" width="8.7109375" style="1" customWidth="1"/>
    <col min="9233" max="9233" width="10" style="1" customWidth="1"/>
    <col min="9234" max="9234" width="9.28515625" style="1" bestFit="1" customWidth="1"/>
    <col min="9235" max="9472" width="9.140625" style="1"/>
    <col min="9473" max="9473" width="4.140625" style="1" customWidth="1"/>
    <col min="9474" max="9474" width="17" style="1" customWidth="1"/>
    <col min="9475" max="9475" width="41.7109375" style="1" customWidth="1"/>
    <col min="9476" max="9476" width="8.5703125" style="1" customWidth="1"/>
    <col min="9477" max="9478" width="0" style="1" hidden="1" customWidth="1"/>
    <col min="9479" max="9479" width="6" style="1" customWidth="1"/>
    <col min="9480" max="9480" width="7.7109375" style="1" customWidth="1"/>
    <col min="9481" max="9484" width="9.7109375" style="1" customWidth="1"/>
    <col min="9485" max="9485" width="9.28515625" style="1" customWidth="1"/>
    <col min="9486" max="9487" width="9.42578125" style="1" customWidth="1"/>
    <col min="9488" max="9488" width="8.7109375" style="1" customWidth="1"/>
    <col min="9489" max="9489" width="10" style="1" customWidth="1"/>
    <col min="9490" max="9490" width="9.28515625" style="1" bestFit="1" customWidth="1"/>
    <col min="9491" max="9728" width="9.140625" style="1"/>
    <col min="9729" max="9729" width="4.140625" style="1" customWidth="1"/>
    <col min="9730" max="9730" width="17" style="1" customWidth="1"/>
    <col min="9731" max="9731" width="41.7109375" style="1" customWidth="1"/>
    <col min="9732" max="9732" width="8.5703125" style="1" customWidth="1"/>
    <col min="9733" max="9734" width="0" style="1" hidden="1" customWidth="1"/>
    <col min="9735" max="9735" width="6" style="1" customWidth="1"/>
    <col min="9736" max="9736" width="7.7109375" style="1" customWidth="1"/>
    <col min="9737" max="9740" width="9.7109375" style="1" customWidth="1"/>
    <col min="9741" max="9741" width="9.28515625" style="1" customWidth="1"/>
    <col min="9742" max="9743" width="9.42578125" style="1" customWidth="1"/>
    <col min="9744" max="9744" width="8.7109375" style="1" customWidth="1"/>
    <col min="9745" max="9745" width="10" style="1" customWidth="1"/>
    <col min="9746" max="9746" width="9.28515625" style="1" bestFit="1" customWidth="1"/>
    <col min="9747" max="9984" width="9.140625" style="1"/>
    <col min="9985" max="9985" width="4.140625" style="1" customWidth="1"/>
    <col min="9986" max="9986" width="17" style="1" customWidth="1"/>
    <col min="9987" max="9987" width="41.7109375" style="1" customWidth="1"/>
    <col min="9988" max="9988" width="8.5703125" style="1" customWidth="1"/>
    <col min="9989" max="9990" width="0" style="1" hidden="1" customWidth="1"/>
    <col min="9991" max="9991" width="6" style="1" customWidth="1"/>
    <col min="9992" max="9992" width="7.7109375" style="1" customWidth="1"/>
    <col min="9993" max="9996" width="9.7109375" style="1" customWidth="1"/>
    <col min="9997" max="9997" width="9.28515625" style="1" customWidth="1"/>
    <col min="9998" max="9999" width="9.42578125" style="1" customWidth="1"/>
    <col min="10000" max="10000" width="8.7109375" style="1" customWidth="1"/>
    <col min="10001" max="10001" width="10" style="1" customWidth="1"/>
    <col min="10002" max="10002" width="9.28515625" style="1" bestFit="1" customWidth="1"/>
    <col min="10003" max="10240" width="9.140625" style="1"/>
    <col min="10241" max="10241" width="4.140625" style="1" customWidth="1"/>
    <col min="10242" max="10242" width="17" style="1" customWidth="1"/>
    <col min="10243" max="10243" width="41.7109375" style="1" customWidth="1"/>
    <col min="10244" max="10244" width="8.5703125" style="1" customWidth="1"/>
    <col min="10245" max="10246" width="0" style="1" hidden="1" customWidth="1"/>
    <col min="10247" max="10247" width="6" style="1" customWidth="1"/>
    <col min="10248" max="10248" width="7.7109375" style="1" customWidth="1"/>
    <col min="10249" max="10252" width="9.7109375" style="1" customWidth="1"/>
    <col min="10253" max="10253" width="9.28515625" style="1" customWidth="1"/>
    <col min="10254" max="10255" width="9.42578125" style="1" customWidth="1"/>
    <col min="10256" max="10256" width="8.7109375" style="1" customWidth="1"/>
    <col min="10257" max="10257" width="10" style="1" customWidth="1"/>
    <col min="10258" max="10258" width="9.28515625" style="1" bestFit="1" customWidth="1"/>
    <col min="10259" max="10496" width="9.140625" style="1"/>
    <col min="10497" max="10497" width="4.140625" style="1" customWidth="1"/>
    <col min="10498" max="10498" width="17" style="1" customWidth="1"/>
    <col min="10499" max="10499" width="41.7109375" style="1" customWidth="1"/>
    <col min="10500" max="10500" width="8.5703125" style="1" customWidth="1"/>
    <col min="10501" max="10502" width="0" style="1" hidden="1" customWidth="1"/>
    <col min="10503" max="10503" width="6" style="1" customWidth="1"/>
    <col min="10504" max="10504" width="7.7109375" style="1" customWidth="1"/>
    <col min="10505" max="10508" width="9.7109375" style="1" customWidth="1"/>
    <col min="10509" max="10509" width="9.28515625" style="1" customWidth="1"/>
    <col min="10510" max="10511" width="9.42578125" style="1" customWidth="1"/>
    <col min="10512" max="10512" width="8.7109375" style="1" customWidth="1"/>
    <col min="10513" max="10513" width="10" style="1" customWidth="1"/>
    <col min="10514" max="10514" width="9.28515625" style="1" bestFit="1" customWidth="1"/>
    <col min="10515" max="10752" width="9.140625" style="1"/>
    <col min="10753" max="10753" width="4.140625" style="1" customWidth="1"/>
    <col min="10754" max="10754" width="17" style="1" customWidth="1"/>
    <col min="10755" max="10755" width="41.7109375" style="1" customWidth="1"/>
    <col min="10756" max="10756" width="8.5703125" style="1" customWidth="1"/>
    <col min="10757" max="10758" width="0" style="1" hidden="1" customWidth="1"/>
    <col min="10759" max="10759" width="6" style="1" customWidth="1"/>
    <col min="10760" max="10760" width="7.7109375" style="1" customWidth="1"/>
    <col min="10761" max="10764" width="9.7109375" style="1" customWidth="1"/>
    <col min="10765" max="10765" width="9.28515625" style="1" customWidth="1"/>
    <col min="10766" max="10767" width="9.42578125" style="1" customWidth="1"/>
    <col min="10768" max="10768" width="8.7109375" style="1" customWidth="1"/>
    <col min="10769" max="10769" width="10" style="1" customWidth="1"/>
    <col min="10770" max="10770" width="9.28515625" style="1" bestFit="1" customWidth="1"/>
    <col min="10771" max="11008" width="9.140625" style="1"/>
    <col min="11009" max="11009" width="4.140625" style="1" customWidth="1"/>
    <col min="11010" max="11010" width="17" style="1" customWidth="1"/>
    <col min="11011" max="11011" width="41.7109375" style="1" customWidth="1"/>
    <col min="11012" max="11012" width="8.5703125" style="1" customWidth="1"/>
    <col min="11013" max="11014" width="0" style="1" hidden="1" customWidth="1"/>
    <col min="11015" max="11015" width="6" style="1" customWidth="1"/>
    <col min="11016" max="11016" width="7.7109375" style="1" customWidth="1"/>
    <col min="11017" max="11020" width="9.7109375" style="1" customWidth="1"/>
    <col min="11021" max="11021" width="9.28515625" style="1" customWidth="1"/>
    <col min="11022" max="11023" width="9.42578125" style="1" customWidth="1"/>
    <col min="11024" max="11024" width="8.7109375" style="1" customWidth="1"/>
    <col min="11025" max="11025" width="10" style="1" customWidth="1"/>
    <col min="11026" max="11026" width="9.28515625" style="1" bestFit="1" customWidth="1"/>
    <col min="11027" max="11264" width="9.140625" style="1"/>
    <col min="11265" max="11265" width="4.140625" style="1" customWidth="1"/>
    <col min="11266" max="11266" width="17" style="1" customWidth="1"/>
    <col min="11267" max="11267" width="41.7109375" style="1" customWidth="1"/>
    <col min="11268" max="11268" width="8.5703125" style="1" customWidth="1"/>
    <col min="11269" max="11270" width="0" style="1" hidden="1" customWidth="1"/>
    <col min="11271" max="11271" width="6" style="1" customWidth="1"/>
    <col min="11272" max="11272" width="7.7109375" style="1" customWidth="1"/>
    <col min="11273" max="11276" width="9.7109375" style="1" customWidth="1"/>
    <col min="11277" max="11277" width="9.28515625" style="1" customWidth="1"/>
    <col min="11278" max="11279" width="9.42578125" style="1" customWidth="1"/>
    <col min="11280" max="11280" width="8.7109375" style="1" customWidth="1"/>
    <col min="11281" max="11281" width="10" style="1" customWidth="1"/>
    <col min="11282" max="11282" width="9.28515625" style="1" bestFit="1" customWidth="1"/>
    <col min="11283" max="11520" width="9.140625" style="1"/>
    <col min="11521" max="11521" width="4.140625" style="1" customWidth="1"/>
    <col min="11522" max="11522" width="17" style="1" customWidth="1"/>
    <col min="11523" max="11523" width="41.7109375" style="1" customWidth="1"/>
    <col min="11524" max="11524" width="8.5703125" style="1" customWidth="1"/>
    <col min="11525" max="11526" width="0" style="1" hidden="1" customWidth="1"/>
    <col min="11527" max="11527" width="6" style="1" customWidth="1"/>
    <col min="11528" max="11528" width="7.7109375" style="1" customWidth="1"/>
    <col min="11529" max="11532" width="9.7109375" style="1" customWidth="1"/>
    <col min="11533" max="11533" width="9.28515625" style="1" customWidth="1"/>
    <col min="11534" max="11535" width="9.42578125" style="1" customWidth="1"/>
    <col min="11536" max="11536" width="8.7109375" style="1" customWidth="1"/>
    <col min="11537" max="11537" width="10" style="1" customWidth="1"/>
    <col min="11538" max="11538" width="9.28515625" style="1" bestFit="1" customWidth="1"/>
    <col min="11539" max="11776" width="9.140625" style="1"/>
    <col min="11777" max="11777" width="4.140625" style="1" customWidth="1"/>
    <col min="11778" max="11778" width="17" style="1" customWidth="1"/>
    <col min="11779" max="11779" width="41.7109375" style="1" customWidth="1"/>
    <col min="11780" max="11780" width="8.5703125" style="1" customWidth="1"/>
    <col min="11781" max="11782" width="0" style="1" hidden="1" customWidth="1"/>
    <col min="11783" max="11783" width="6" style="1" customWidth="1"/>
    <col min="11784" max="11784" width="7.7109375" style="1" customWidth="1"/>
    <col min="11785" max="11788" width="9.7109375" style="1" customWidth="1"/>
    <col min="11789" max="11789" width="9.28515625" style="1" customWidth="1"/>
    <col min="11790" max="11791" width="9.42578125" style="1" customWidth="1"/>
    <col min="11792" max="11792" width="8.7109375" style="1" customWidth="1"/>
    <col min="11793" max="11793" width="10" style="1" customWidth="1"/>
    <col min="11794" max="11794" width="9.28515625" style="1" bestFit="1" customWidth="1"/>
    <col min="11795" max="12032" width="9.140625" style="1"/>
    <col min="12033" max="12033" width="4.140625" style="1" customWidth="1"/>
    <col min="12034" max="12034" width="17" style="1" customWidth="1"/>
    <col min="12035" max="12035" width="41.7109375" style="1" customWidth="1"/>
    <col min="12036" max="12036" width="8.5703125" style="1" customWidth="1"/>
    <col min="12037" max="12038" width="0" style="1" hidden="1" customWidth="1"/>
    <col min="12039" max="12039" width="6" style="1" customWidth="1"/>
    <col min="12040" max="12040" width="7.7109375" style="1" customWidth="1"/>
    <col min="12041" max="12044" width="9.7109375" style="1" customWidth="1"/>
    <col min="12045" max="12045" width="9.28515625" style="1" customWidth="1"/>
    <col min="12046" max="12047" width="9.42578125" style="1" customWidth="1"/>
    <col min="12048" max="12048" width="8.7109375" style="1" customWidth="1"/>
    <col min="12049" max="12049" width="10" style="1" customWidth="1"/>
    <col min="12050" max="12050" width="9.28515625" style="1" bestFit="1" customWidth="1"/>
    <col min="12051" max="12288" width="9.140625" style="1"/>
    <col min="12289" max="12289" width="4.140625" style="1" customWidth="1"/>
    <col min="12290" max="12290" width="17" style="1" customWidth="1"/>
    <col min="12291" max="12291" width="41.7109375" style="1" customWidth="1"/>
    <col min="12292" max="12292" width="8.5703125" style="1" customWidth="1"/>
    <col min="12293" max="12294" width="0" style="1" hidden="1" customWidth="1"/>
    <col min="12295" max="12295" width="6" style="1" customWidth="1"/>
    <col min="12296" max="12296" width="7.7109375" style="1" customWidth="1"/>
    <col min="12297" max="12300" width="9.7109375" style="1" customWidth="1"/>
    <col min="12301" max="12301" width="9.28515625" style="1" customWidth="1"/>
    <col min="12302" max="12303" width="9.42578125" style="1" customWidth="1"/>
    <col min="12304" max="12304" width="8.7109375" style="1" customWidth="1"/>
    <col min="12305" max="12305" width="10" style="1" customWidth="1"/>
    <col min="12306" max="12306" width="9.28515625" style="1" bestFit="1" customWidth="1"/>
    <col min="12307" max="12544" width="9.140625" style="1"/>
    <col min="12545" max="12545" width="4.140625" style="1" customWidth="1"/>
    <col min="12546" max="12546" width="17" style="1" customWidth="1"/>
    <col min="12547" max="12547" width="41.7109375" style="1" customWidth="1"/>
    <col min="12548" max="12548" width="8.5703125" style="1" customWidth="1"/>
    <col min="12549" max="12550" width="0" style="1" hidden="1" customWidth="1"/>
    <col min="12551" max="12551" width="6" style="1" customWidth="1"/>
    <col min="12552" max="12552" width="7.7109375" style="1" customWidth="1"/>
    <col min="12553" max="12556" width="9.7109375" style="1" customWidth="1"/>
    <col min="12557" max="12557" width="9.28515625" style="1" customWidth="1"/>
    <col min="12558" max="12559" width="9.42578125" style="1" customWidth="1"/>
    <col min="12560" max="12560" width="8.7109375" style="1" customWidth="1"/>
    <col min="12561" max="12561" width="10" style="1" customWidth="1"/>
    <col min="12562" max="12562" width="9.28515625" style="1" bestFit="1" customWidth="1"/>
    <col min="12563" max="12800" width="9.140625" style="1"/>
    <col min="12801" max="12801" width="4.140625" style="1" customWidth="1"/>
    <col min="12802" max="12802" width="17" style="1" customWidth="1"/>
    <col min="12803" max="12803" width="41.7109375" style="1" customWidth="1"/>
    <col min="12804" max="12804" width="8.5703125" style="1" customWidth="1"/>
    <col min="12805" max="12806" width="0" style="1" hidden="1" customWidth="1"/>
    <col min="12807" max="12807" width="6" style="1" customWidth="1"/>
    <col min="12808" max="12808" width="7.7109375" style="1" customWidth="1"/>
    <col min="12809" max="12812" width="9.7109375" style="1" customWidth="1"/>
    <col min="12813" max="12813" width="9.28515625" style="1" customWidth="1"/>
    <col min="12814" max="12815" width="9.42578125" style="1" customWidth="1"/>
    <col min="12816" max="12816" width="8.7109375" style="1" customWidth="1"/>
    <col min="12817" max="12817" width="10" style="1" customWidth="1"/>
    <col min="12818" max="12818" width="9.28515625" style="1" bestFit="1" customWidth="1"/>
    <col min="12819" max="13056" width="9.140625" style="1"/>
    <col min="13057" max="13057" width="4.140625" style="1" customWidth="1"/>
    <col min="13058" max="13058" width="17" style="1" customWidth="1"/>
    <col min="13059" max="13059" width="41.7109375" style="1" customWidth="1"/>
    <col min="13060" max="13060" width="8.5703125" style="1" customWidth="1"/>
    <col min="13061" max="13062" width="0" style="1" hidden="1" customWidth="1"/>
    <col min="13063" max="13063" width="6" style="1" customWidth="1"/>
    <col min="13064" max="13064" width="7.7109375" style="1" customWidth="1"/>
    <col min="13065" max="13068" width="9.7109375" style="1" customWidth="1"/>
    <col min="13069" max="13069" width="9.28515625" style="1" customWidth="1"/>
    <col min="13070" max="13071" width="9.42578125" style="1" customWidth="1"/>
    <col min="13072" max="13072" width="8.7109375" style="1" customWidth="1"/>
    <col min="13073" max="13073" width="10" style="1" customWidth="1"/>
    <col min="13074" max="13074" width="9.28515625" style="1" bestFit="1" customWidth="1"/>
    <col min="13075" max="13312" width="9.140625" style="1"/>
    <col min="13313" max="13313" width="4.140625" style="1" customWidth="1"/>
    <col min="13314" max="13314" width="17" style="1" customWidth="1"/>
    <col min="13315" max="13315" width="41.7109375" style="1" customWidth="1"/>
    <col min="13316" max="13316" width="8.5703125" style="1" customWidth="1"/>
    <col min="13317" max="13318" width="0" style="1" hidden="1" customWidth="1"/>
    <col min="13319" max="13319" width="6" style="1" customWidth="1"/>
    <col min="13320" max="13320" width="7.7109375" style="1" customWidth="1"/>
    <col min="13321" max="13324" width="9.7109375" style="1" customWidth="1"/>
    <col min="13325" max="13325" width="9.28515625" style="1" customWidth="1"/>
    <col min="13326" max="13327" width="9.42578125" style="1" customWidth="1"/>
    <col min="13328" max="13328" width="8.7109375" style="1" customWidth="1"/>
    <col min="13329" max="13329" width="10" style="1" customWidth="1"/>
    <col min="13330" max="13330" width="9.28515625" style="1" bestFit="1" customWidth="1"/>
    <col min="13331" max="13568" width="9.140625" style="1"/>
    <col min="13569" max="13569" width="4.140625" style="1" customWidth="1"/>
    <col min="13570" max="13570" width="17" style="1" customWidth="1"/>
    <col min="13571" max="13571" width="41.7109375" style="1" customWidth="1"/>
    <col min="13572" max="13572" width="8.5703125" style="1" customWidth="1"/>
    <col min="13573" max="13574" width="0" style="1" hidden="1" customWidth="1"/>
    <col min="13575" max="13575" width="6" style="1" customWidth="1"/>
    <col min="13576" max="13576" width="7.7109375" style="1" customWidth="1"/>
    <col min="13577" max="13580" width="9.7109375" style="1" customWidth="1"/>
    <col min="13581" max="13581" width="9.28515625" style="1" customWidth="1"/>
    <col min="13582" max="13583" width="9.42578125" style="1" customWidth="1"/>
    <col min="13584" max="13584" width="8.7109375" style="1" customWidth="1"/>
    <col min="13585" max="13585" width="10" style="1" customWidth="1"/>
    <col min="13586" max="13586" width="9.28515625" style="1" bestFit="1" customWidth="1"/>
    <col min="13587" max="13824" width="9.140625" style="1"/>
    <col min="13825" max="13825" width="4.140625" style="1" customWidth="1"/>
    <col min="13826" max="13826" width="17" style="1" customWidth="1"/>
    <col min="13827" max="13827" width="41.7109375" style="1" customWidth="1"/>
    <col min="13828" max="13828" width="8.5703125" style="1" customWidth="1"/>
    <col min="13829" max="13830" width="0" style="1" hidden="1" customWidth="1"/>
    <col min="13831" max="13831" width="6" style="1" customWidth="1"/>
    <col min="13832" max="13832" width="7.7109375" style="1" customWidth="1"/>
    <col min="13833" max="13836" width="9.7109375" style="1" customWidth="1"/>
    <col min="13837" max="13837" width="9.28515625" style="1" customWidth="1"/>
    <col min="13838" max="13839" width="9.42578125" style="1" customWidth="1"/>
    <col min="13840" max="13840" width="8.7109375" style="1" customWidth="1"/>
    <col min="13841" max="13841" width="10" style="1" customWidth="1"/>
    <col min="13842" max="13842" width="9.28515625" style="1" bestFit="1" customWidth="1"/>
    <col min="13843" max="14080" width="9.140625" style="1"/>
    <col min="14081" max="14081" width="4.140625" style="1" customWidth="1"/>
    <col min="14082" max="14082" width="17" style="1" customWidth="1"/>
    <col min="14083" max="14083" width="41.7109375" style="1" customWidth="1"/>
    <col min="14084" max="14084" width="8.5703125" style="1" customWidth="1"/>
    <col min="14085" max="14086" width="0" style="1" hidden="1" customWidth="1"/>
    <col min="14087" max="14087" width="6" style="1" customWidth="1"/>
    <col min="14088" max="14088" width="7.7109375" style="1" customWidth="1"/>
    <col min="14089" max="14092" width="9.7109375" style="1" customWidth="1"/>
    <col min="14093" max="14093" width="9.28515625" style="1" customWidth="1"/>
    <col min="14094" max="14095" width="9.42578125" style="1" customWidth="1"/>
    <col min="14096" max="14096" width="8.7109375" style="1" customWidth="1"/>
    <col min="14097" max="14097" width="10" style="1" customWidth="1"/>
    <col min="14098" max="14098" width="9.28515625" style="1" bestFit="1" customWidth="1"/>
    <col min="14099" max="14336" width="9.140625" style="1"/>
    <col min="14337" max="14337" width="4.140625" style="1" customWidth="1"/>
    <col min="14338" max="14338" width="17" style="1" customWidth="1"/>
    <col min="14339" max="14339" width="41.7109375" style="1" customWidth="1"/>
    <col min="14340" max="14340" width="8.5703125" style="1" customWidth="1"/>
    <col min="14341" max="14342" width="0" style="1" hidden="1" customWidth="1"/>
    <col min="14343" max="14343" width="6" style="1" customWidth="1"/>
    <col min="14344" max="14344" width="7.7109375" style="1" customWidth="1"/>
    <col min="14345" max="14348" width="9.7109375" style="1" customWidth="1"/>
    <col min="14349" max="14349" width="9.28515625" style="1" customWidth="1"/>
    <col min="14350" max="14351" width="9.42578125" style="1" customWidth="1"/>
    <col min="14352" max="14352" width="8.7109375" style="1" customWidth="1"/>
    <col min="14353" max="14353" width="10" style="1" customWidth="1"/>
    <col min="14354" max="14354" width="9.28515625" style="1" bestFit="1" customWidth="1"/>
    <col min="14355" max="14592" width="9.140625" style="1"/>
    <col min="14593" max="14593" width="4.140625" style="1" customWidth="1"/>
    <col min="14594" max="14594" width="17" style="1" customWidth="1"/>
    <col min="14595" max="14595" width="41.7109375" style="1" customWidth="1"/>
    <col min="14596" max="14596" width="8.5703125" style="1" customWidth="1"/>
    <col min="14597" max="14598" width="0" style="1" hidden="1" customWidth="1"/>
    <col min="14599" max="14599" width="6" style="1" customWidth="1"/>
    <col min="14600" max="14600" width="7.7109375" style="1" customWidth="1"/>
    <col min="14601" max="14604" width="9.7109375" style="1" customWidth="1"/>
    <col min="14605" max="14605" width="9.28515625" style="1" customWidth="1"/>
    <col min="14606" max="14607" width="9.42578125" style="1" customWidth="1"/>
    <col min="14608" max="14608" width="8.7109375" style="1" customWidth="1"/>
    <col min="14609" max="14609" width="10" style="1" customWidth="1"/>
    <col min="14610" max="14610" width="9.28515625" style="1" bestFit="1" customWidth="1"/>
    <col min="14611" max="14848" width="9.140625" style="1"/>
    <col min="14849" max="14849" width="4.140625" style="1" customWidth="1"/>
    <col min="14850" max="14850" width="17" style="1" customWidth="1"/>
    <col min="14851" max="14851" width="41.7109375" style="1" customWidth="1"/>
    <col min="14852" max="14852" width="8.5703125" style="1" customWidth="1"/>
    <col min="14853" max="14854" width="0" style="1" hidden="1" customWidth="1"/>
    <col min="14855" max="14855" width="6" style="1" customWidth="1"/>
    <col min="14856" max="14856" width="7.7109375" style="1" customWidth="1"/>
    <col min="14857" max="14860" width="9.7109375" style="1" customWidth="1"/>
    <col min="14861" max="14861" width="9.28515625" style="1" customWidth="1"/>
    <col min="14862" max="14863" width="9.42578125" style="1" customWidth="1"/>
    <col min="14864" max="14864" width="8.7109375" style="1" customWidth="1"/>
    <col min="14865" max="14865" width="10" style="1" customWidth="1"/>
    <col min="14866" max="14866" width="9.28515625" style="1" bestFit="1" customWidth="1"/>
    <col min="14867" max="15104" width="9.140625" style="1"/>
    <col min="15105" max="15105" width="4.140625" style="1" customWidth="1"/>
    <col min="15106" max="15106" width="17" style="1" customWidth="1"/>
    <col min="15107" max="15107" width="41.7109375" style="1" customWidth="1"/>
    <col min="15108" max="15108" width="8.5703125" style="1" customWidth="1"/>
    <col min="15109" max="15110" width="0" style="1" hidden="1" customWidth="1"/>
    <col min="15111" max="15111" width="6" style="1" customWidth="1"/>
    <col min="15112" max="15112" width="7.7109375" style="1" customWidth="1"/>
    <col min="15113" max="15116" width="9.7109375" style="1" customWidth="1"/>
    <col min="15117" max="15117" width="9.28515625" style="1" customWidth="1"/>
    <col min="15118" max="15119" width="9.42578125" style="1" customWidth="1"/>
    <col min="15120" max="15120" width="8.7109375" style="1" customWidth="1"/>
    <col min="15121" max="15121" width="10" style="1" customWidth="1"/>
    <col min="15122" max="15122" width="9.28515625" style="1" bestFit="1" customWidth="1"/>
    <col min="15123" max="15360" width="9.140625" style="1"/>
    <col min="15361" max="15361" width="4.140625" style="1" customWidth="1"/>
    <col min="15362" max="15362" width="17" style="1" customWidth="1"/>
    <col min="15363" max="15363" width="41.7109375" style="1" customWidth="1"/>
    <col min="15364" max="15364" width="8.5703125" style="1" customWidth="1"/>
    <col min="15365" max="15366" width="0" style="1" hidden="1" customWidth="1"/>
    <col min="15367" max="15367" width="6" style="1" customWidth="1"/>
    <col min="15368" max="15368" width="7.7109375" style="1" customWidth="1"/>
    <col min="15369" max="15372" width="9.7109375" style="1" customWidth="1"/>
    <col min="15373" max="15373" width="9.28515625" style="1" customWidth="1"/>
    <col min="15374" max="15375" width="9.42578125" style="1" customWidth="1"/>
    <col min="15376" max="15376" width="8.7109375" style="1" customWidth="1"/>
    <col min="15377" max="15377" width="10" style="1" customWidth="1"/>
    <col min="15378" max="15378" width="9.28515625" style="1" bestFit="1" customWidth="1"/>
    <col min="15379" max="15616" width="9.140625" style="1"/>
    <col min="15617" max="15617" width="4.140625" style="1" customWidth="1"/>
    <col min="15618" max="15618" width="17" style="1" customWidth="1"/>
    <col min="15619" max="15619" width="41.7109375" style="1" customWidth="1"/>
    <col min="15620" max="15620" width="8.5703125" style="1" customWidth="1"/>
    <col min="15621" max="15622" width="0" style="1" hidden="1" customWidth="1"/>
    <col min="15623" max="15623" width="6" style="1" customWidth="1"/>
    <col min="15624" max="15624" width="7.7109375" style="1" customWidth="1"/>
    <col min="15625" max="15628" width="9.7109375" style="1" customWidth="1"/>
    <col min="15629" max="15629" width="9.28515625" style="1" customWidth="1"/>
    <col min="15630" max="15631" width="9.42578125" style="1" customWidth="1"/>
    <col min="15632" max="15632" width="8.7109375" style="1" customWidth="1"/>
    <col min="15633" max="15633" width="10" style="1" customWidth="1"/>
    <col min="15634" max="15634" width="9.28515625" style="1" bestFit="1" customWidth="1"/>
    <col min="15635" max="15872" width="9.140625" style="1"/>
    <col min="15873" max="15873" width="4.140625" style="1" customWidth="1"/>
    <col min="15874" max="15874" width="17" style="1" customWidth="1"/>
    <col min="15875" max="15875" width="41.7109375" style="1" customWidth="1"/>
    <col min="15876" max="15876" width="8.5703125" style="1" customWidth="1"/>
    <col min="15877" max="15878" width="0" style="1" hidden="1" customWidth="1"/>
    <col min="15879" max="15879" width="6" style="1" customWidth="1"/>
    <col min="15880" max="15880" width="7.7109375" style="1" customWidth="1"/>
    <col min="15881" max="15884" width="9.7109375" style="1" customWidth="1"/>
    <col min="15885" max="15885" width="9.28515625" style="1" customWidth="1"/>
    <col min="15886" max="15887" width="9.42578125" style="1" customWidth="1"/>
    <col min="15888" max="15888" width="8.7109375" style="1" customWidth="1"/>
    <col min="15889" max="15889" width="10" style="1" customWidth="1"/>
    <col min="15890" max="15890" width="9.28515625" style="1" bestFit="1" customWidth="1"/>
    <col min="15891" max="16128" width="9.140625" style="1"/>
    <col min="16129" max="16129" width="4.140625" style="1" customWidth="1"/>
    <col min="16130" max="16130" width="17" style="1" customWidth="1"/>
    <col min="16131" max="16131" width="41.7109375" style="1" customWidth="1"/>
    <col min="16132" max="16132" width="8.5703125" style="1" customWidth="1"/>
    <col min="16133" max="16134" width="0" style="1" hidden="1" customWidth="1"/>
    <col min="16135" max="16135" width="6" style="1" customWidth="1"/>
    <col min="16136" max="16136" width="7.7109375" style="1" customWidth="1"/>
    <col min="16137" max="16140" width="9.7109375" style="1" customWidth="1"/>
    <col min="16141" max="16141" width="9.28515625" style="1" customWidth="1"/>
    <col min="16142" max="16143" width="9.42578125" style="1" customWidth="1"/>
    <col min="16144" max="16144" width="8.7109375" style="1" customWidth="1"/>
    <col min="16145" max="16145" width="10" style="1" customWidth="1"/>
    <col min="16146" max="16146" width="9.28515625" style="1" bestFit="1" customWidth="1"/>
    <col min="16147" max="16384" width="9.140625" style="1"/>
  </cols>
  <sheetData>
    <row r="1" spans="1:12" ht="15" customHeight="1" x14ac:dyDescent="0.2">
      <c r="A1" s="277" t="s">
        <v>137</v>
      </c>
      <c r="B1" s="277"/>
      <c r="C1" s="277"/>
      <c r="D1" s="277"/>
      <c r="E1" s="277"/>
      <c r="F1" s="277"/>
      <c r="G1" s="277"/>
      <c r="H1" s="277"/>
      <c r="I1" s="179"/>
      <c r="J1" s="179"/>
      <c r="K1" s="179"/>
      <c r="L1" s="179"/>
    </row>
    <row r="2" spans="1:12" ht="15" customHeight="1" x14ac:dyDescent="0.2">
      <c r="A2" s="180"/>
      <c r="B2" s="180"/>
      <c r="C2" s="180"/>
      <c r="D2" s="180"/>
      <c r="E2" s="180"/>
      <c r="F2" s="180"/>
      <c r="G2" s="180"/>
      <c r="H2" s="180"/>
      <c r="I2" s="179"/>
      <c r="J2" s="179"/>
      <c r="K2" s="179"/>
      <c r="L2" s="179"/>
    </row>
    <row r="3" spans="1:12" ht="15" x14ac:dyDescent="0.2">
      <c r="A3" s="276"/>
      <c r="B3" s="276"/>
      <c r="C3" s="276"/>
      <c r="D3" s="276"/>
      <c r="E3" s="276"/>
      <c r="F3" s="276"/>
      <c r="G3" s="276"/>
      <c r="H3" s="276"/>
      <c r="I3" s="179"/>
      <c r="J3" s="179"/>
      <c r="K3" s="179"/>
      <c r="L3" s="179"/>
    </row>
    <row r="4" spans="1:12" ht="12.75" customHeight="1" x14ac:dyDescent="0.2">
      <c r="A4" s="276"/>
      <c r="B4" s="276"/>
      <c r="C4" s="276"/>
      <c r="D4" s="276"/>
      <c r="E4" s="278" t="s">
        <v>138</v>
      </c>
      <c r="F4" s="278"/>
      <c r="G4" s="278"/>
      <c r="H4" s="278"/>
      <c r="I4" s="279"/>
      <c r="J4" s="279"/>
      <c r="K4" s="179"/>
      <c r="L4" s="179"/>
    </row>
    <row r="5" spans="1:12" ht="12.75" customHeight="1" x14ac:dyDescent="0.2">
      <c r="A5" s="275" t="s">
        <v>139</v>
      </c>
      <c r="B5" s="275"/>
      <c r="C5" s="275"/>
      <c r="D5" s="275"/>
      <c r="E5" s="275"/>
      <c r="F5" s="275"/>
      <c r="G5" s="275"/>
      <c r="H5" s="275"/>
      <c r="I5" s="179"/>
      <c r="J5" s="179"/>
      <c r="K5" s="179"/>
      <c r="L5" s="179"/>
    </row>
    <row r="6" spans="1:12" ht="15" customHeight="1" x14ac:dyDescent="0.2">
      <c r="A6" s="275"/>
      <c r="B6" s="275"/>
      <c r="C6" s="275"/>
      <c r="D6" s="275"/>
      <c r="E6" s="275"/>
      <c r="F6" s="275"/>
      <c r="G6" s="275"/>
      <c r="H6" s="275"/>
      <c r="I6" s="179"/>
      <c r="J6" s="179"/>
      <c r="K6" s="179"/>
      <c r="L6" s="179"/>
    </row>
    <row r="7" spans="1:12" ht="15" customHeight="1" x14ac:dyDescent="0.2">
      <c r="A7" s="276"/>
      <c r="B7" s="276"/>
      <c r="C7" s="276"/>
      <c r="D7" s="276"/>
      <c r="E7" s="181"/>
      <c r="F7" s="182"/>
      <c r="G7" s="181"/>
      <c r="H7" s="182"/>
      <c r="I7" s="179"/>
      <c r="J7" s="179"/>
      <c r="K7" s="179"/>
      <c r="L7" s="179"/>
    </row>
    <row r="8" spans="1:12" ht="15" customHeight="1" x14ac:dyDescent="0.2">
      <c r="A8" s="266" t="s">
        <v>162</v>
      </c>
      <c r="B8" s="266"/>
      <c r="C8" s="266"/>
      <c r="D8" s="266"/>
      <c r="E8" s="266"/>
      <c r="F8" s="266"/>
      <c r="G8" s="266"/>
      <c r="H8" s="271"/>
      <c r="I8" s="271"/>
      <c r="J8" s="271"/>
      <c r="K8" s="271"/>
      <c r="L8" s="179"/>
    </row>
    <row r="9" spans="1:12" ht="15" customHeight="1" x14ac:dyDescent="0.2">
      <c r="A9" s="265" t="s">
        <v>140</v>
      </c>
      <c r="B9" s="266"/>
      <c r="C9" s="266"/>
      <c r="D9" s="267"/>
      <c r="E9" s="267"/>
      <c r="F9" s="267"/>
      <c r="G9" s="183"/>
      <c r="H9" s="184"/>
      <c r="I9" s="185"/>
      <c r="J9" s="185"/>
      <c r="K9" s="185"/>
      <c r="L9" s="179"/>
    </row>
    <row r="10" spans="1:12" ht="15" customHeight="1" x14ac:dyDescent="0.2">
      <c r="A10" s="186"/>
      <c r="B10" s="187"/>
      <c r="C10" s="187"/>
      <c r="D10" s="188"/>
      <c r="E10" s="188"/>
      <c r="F10" s="188"/>
      <c r="G10" s="189"/>
      <c r="H10" s="184"/>
      <c r="I10" s="185"/>
      <c r="J10" s="185"/>
      <c r="K10" s="185"/>
      <c r="L10" s="179"/>
    </row>
    <row r="11" spans="1:12" ht="21" x14ac:dyDescent="0.2">
      <c r="A11" s="268" t="s">
        <v>141</v>
      </c>
      <c r="B11" s="268"/>
      <c r="C11" s="268"/>
      <c r="D11" s="268"/>
      <c r="E11" s="268"/>
      <c r="F11" s="268"/>
      <c r="G11" s="268"/>
      <c r="H11" s="268"/>
      <c r="I11" s="269"/>
      <c r="J11" s="269"/>
      <c r="K11" s="269"/>
      <c r="L11" s="269"/>
    </row>
    <row r="12" spans="1:12" ht="18.75" x14ac:dyDescent="0.2">
      <c r="A12" s="190"/>
      <c r="B12" s="190"/>
      <c r="C12" s="190"/>
      <c r="D12" s="190"/>
      <c r="E12" s="190"/>
      <c r="F12" s="190"/>
      <c r="G12" s="190"/>
      <c r="H12" s="190"/>
      <c r="I12" s="191"/>
      <c r="J12" s="191"/>
      <c r="K12" s="191"/>
      <c r="L12" s="191"/>
    </row>
    <row r="13" spans="1:12" ht="12.75" customHeight="1" x14ac:dyDescent="0.2">
      <c r="A13" s="270" t="s">
        <v>163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</row>
    <row r="14" spans="1:12" ht="15.75" x14ac:dyDescent="0.2">
      <c r="A14" s="272" t="s">
        <v>164</v>
      </c>
      <c r="B14" s="273"/>
      <c r="C14" s="273"/>
      <c r="D14" s="273"/>
      <c r="E14" s="273"/>
      <c r="F14" s="273"/>
      <c r="G14" s="273"/>
      <c r="H14" s="273"/>
      <c r="I14" s="185"/>
      <c r="J14" s="192"/>
      <c r="K14" s="185"/>
      <c r="L14" s="185"/>
    </row>
    <row r="15" spans="1:12" ht="15" customHeight="1" x14ac:dyDescent="0.2">
      <c r="A15" s="274"/>
      <c r="B15" s="274"/>
      <c r="C15" s="238"/>
      <c r="D15" s="238"/>
      <c r="E15" s="238"/>
      <c r="F15" s="238"/>
      <c r="G15" s="238"/>
      <c r="H15" s="238"/>
      <c r="I15" s="193"/>
      <c r="J15" s="193"/>
      <c r="K15" s="193"/>
      <c r="L15" s="193"/>
    </row>
    <row r="16" spans="1:12" ht="15" x14ac:dyDescent="0.2">
      <c r="A16" s="239" t="s">
        <v>142</v>
      </c>
      <c r="B16" s="259"/>
      <c r="C16" s="259"/>
      <c r="D16" s="259"/>
      <c r="E16" s="259"/>
      <c r="F16" s="259"/>
      <c r="G16" s="259"/>
      <c r="H16" s="260">
        <f>G27</f>
        <v>0</v>
      </c>
      <c r="I16" s="261"/>
      <c r="J16" s="193"/>
      <c r="K16" s="193"/>
      <c r="L16" s="193"/>
    </row>
    <row r="17" spans="1:12" ht="15" x14ac:dyDescent="0.2">
      <c r="A17" s="236" t="s">
        <v>143</v>
      </c>
      <c r="B17" s="232"/>
      <c r="C17" s="232"/>
      <c r="D17" s="232"/>
      <c r="E17" s="232"/>
      <c r="F17" s="232"/>
      <c r="G17" s="233"/>
      <c r="H17" s="262">
        <f>L23</f>
        <v>0</v>
      </c>
      <c r="I17" s="261"/>
      <c r="J17" s="193"/>
      <c r="K17" s="193"/>
      <c r="L17" s="193"/>
    </row>
    <row r="18" spans="1:12" ht="15" x14ac:dyDescent="0.2">
      <c r="A18" s="263" t="s">
        <v>144</v>
      </c>
      <c r="B18" s="263"/>
      <c r="C18" s="263"/>
      <c r="D18" s="263"/>
      <c r="E18" s="264"/>
      <c r="F18" s="182"/>
      <c r="G18" s="182"/>
      <c r="H18" s="182"/>
      <c r="I18" s="193"/>
      <c r="J18" s="193"/>
      <c r="K18" s="193"/>
      <c r="L18" s="193"/>
    </row>
    <row r="19" spans="1:12" ht="15" x14ac:dyDescent="0.2">
      <c r="A19" s="238"/>
      <c r="B19" s="238"/>
      <c r="C19" s="238"/>
      <c r="D19" s="238"/>
      <c r="E19" s="238"/>
      <c r="F19" s="238"/>
      <c r="G19" s="238"/>
      <c r="H19" s="238"/>
      <c r="I19" s="193"/>
      <c r="J19" s="193"/>
      <c r="K19" s="193"/>
      <c r="L19" s="193"/>
    </row>
    <row r="20" spans="1:12" ht="15" customHeight="1" x14ac:dyDescent="0.2">
      <c r="A20" s="252" t="s">
        <v>145</v>
      </c>
      <c r="B20" s="252" t="s">
        <v>146</v>
      </c>
      <c r="C20" s="254" t="s">
        <v>147</v>
      </c>
      <c r="D20" s="254"/>
      <c r="E20" s="254"/>
      <c r="F20" s="254"/>
      <c r="G20" s="255" t="s">
        <v>148</v>
      </c>
      <c r="H20" s="256"/>
      <c r="I20" s="243" t="s">
        <v>149</v>
      </c>
      <c r="J20" s="244"/>
      <c r="K20" s="245"/>
      <c r="L20" s="246" t="s">
        <v>150</v>
      </c>
    </row>
    <row r="21" spans="1:12" ht="25.5" x14ac:dyDescent="0.2">
      <c r="A21" s="253"/>
      <c r="B21" s="253"/>
      <c r="C21" s="254"/>
      <c r="D21" s="254"/>
      <c r="E21" s="254"/>
      <c r="F21" s="254"/>
      <c r="G21" s="257"/>
      <c r="H21" s="258"/>
      <c r="I21" s="194" t="s">
        <v>151</v>
      </c>
      <c r="J21" s="194" t="s">
        <v>152</v>
      </c>
      <c r="K21" s="194" t="s">
        <v>153</v>
      </c>
      <c r="L21" s="247"/>
    </row>
    <row r="22" spans="1:12" ht="21" customHeight="1" x14ac:dyDescent="0.2">
      <c r="A22" s="195">
        <v>1</v>
      </c>
      <c r="B22" s="194" t="s">
        <v>154</v>
      </c>
      <c r="C22" s="248" t="s">
        <v>155</v>
      </c>
      <c r="D22" s="249"/>
      <c r="E22" s="249"/>
      <c r="F22" s="250"/>
      <c r="G22" s="251"/>
      <c r="H22" s="251"/>
      <c r="I22" s="196"/>
      <c r="J22" s="196"/>
      <c r="K22" s="196"/>
      <c r="L22" s="197"/>
    </row>
    <row r="23" spans="1:12" ht="15" x14ac:dyDescent="0.2">
      <c r="A23" s="195"/>
      <c r="B23" s="198"/>
      <c r="C23" s="239" t="s">
        <v>156</v>
      </c>
      <c r="D23" s="239"/>
      <c r="E23" s="239"/>
      <c r="F23" s="239"/>
      <c r="G23" s="237"/>
      <c r="H23" s="237"/>
      <c r="I23" s="196"/>
      <c r="J23" s="196"/>
      <c r="K23" s="196"/>
      <c r="L23" s="197"/>
    </row>
    <row r="24" spans="1:12" ht="15" x14ac:dyDescent="0.2">
      <c r="A24" s="195"/>
      <c r="B24" s="198"/>
      <c r="C24" s="240" t="s">
        <v>157</v>
      </c>
      <c r="D24" s="241"/>
      <c r="E24" s="241"/>
      <c r="F24" s="242"/>
      <c r="G24" s="234"/>
      <c r="H24" s="235"/>
      <c r="I24" s="193"/>
      <c r="J24" s="193"/>
      <c r="K24" s="193"/>
      <c r="L24" s="193"/>
    </row>
    <row r="25" spans="1:12" ht="15" x14ac:dyDescent="0.2">
      <c r="A25" s="198"/>
      <c r="B25" s="198"/>
      <c r="C25" s="231" t="s">
        <v>158</v>
      </c>
      <c r="D25" s="232"/>
      <c r="E25" s="232"/>
      <c r="F25" s="233"/>
      <c r="G25" s="234"/>
      <c r="H25" s="235"/>
      <c r="I25" s="193"/>
      <c r="J25" s="193"/>
      <c r="K25" s="193"/>
      <c r="L25" s="193"/>
    </row>
    <row r="26" spans="1:12" ht="15" x14ac:dyDescent="0.2">
      <c r="A26" s="198"/>
      <c r="B26" s="198"/>
      <c r="C26" s="231" t="s">
        <v>159</v>
      </c>
      <c r="D26" s="232"/>
      <c r="E26" s="232"/>
      <c r="F26" s="233"/>
      <c r="G26" s="234"/>
      <c r="H26" s="235"/>
      <c r="I26" s="193"/>
      <c r="J26" s="193"/>
      <c r="K26" s="193"/>
      <c r="L26" s="193"/>
    </row>
    <row r="27" spans="1:12" ht="15" x14ac:dyDescent="0.2">
      <c r="A27" s="198"/>
      <c r="B27" s="198"/>
      <c r="C27" s="236" t="s">
        <v>160</v>
      </c>
      <c r="D27" s="232"/>
      <c r="E27" s="232"/>
      <c r="F27" s="233"/>
      <c r="G27" s="237"/>
      <c r="H27" s="237"/>
      <c r="I27" s="193"/>
      <c r="J27" s="193"/>
      <c r="K27" s="193"/>
      <c r="L27" s="193"/>
    </row>
    <row r="28" spans="1:12" ht="15" x14ac:dyDescent="0.2">
      <c r="A28" s="238"/>
      <c r="B28" s="238"/>
      <c r="C28" s="238"/>
      <c r="D28" s="238"/>
      <c r="E28" s="238"/>
      <c r="F28" s="238"/>
      <c r="G28" s="238"/>
      <c r="H28" s="238"/>
      <c r="I28" s="193"/>
      <c r="J28" s="193"/>
      <c r="K28" s="193"/>
      <c r="L28" s="193"/>
    </row>
    <row r="29" spans="1:12" x14ac:dyDescent="0.2">
      <c r="A29" s="228"/>
      <c r="B29" s="228"/>
      <c r="C29" s="228"/>
      <c r="D29" s="228"/>
      <c r="E29" s="228"/>
      <c r="F29" s="228"/>
      <c r="G29" s="228"/>
      <c r="H29" s="228"/>
      <c r="I29" s="193"/>
      <c r="J29" s="193"/>
      <c r="K29" s="193"/>
      <c r="L29" s="193"/>
    </row>
    <row r="30" spans="1:12" ht="12.75" customHeight="1" x14ac:dyDescent="0.2">
      <c r="A30" s="193"/>
      <c r="B30" s="193"/>
      <c r="C30" s="229" t="s">
        <v>161</v>
      </c>
      <c r="D30" s="230"/>
      <c r="E30" s="230"/>
      <c r="F30" s="230"/>
      <c r="G30" s="230"/>
      <c r="H30" s="199"/>
      <c r="I30" s="199"/>
      <c r="J30" s="193"/>
      <c r="K30" s="193"/>
      <c r="L30" s="193"/>
    </row>
    <row r="31" spans="1:12" ht="15" x14ac:dyDescent="0.2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</row>
  </sheetData>
  <mergeCells count="41">
    <mergeCell ref="A5:H6"/>
    <mergeCell ref="A7:D7"/>
    <mergeCell ref="A8:K8"/>
    <mergeCell ref="A1:H1"/>
    <mergeCell ref="A3:D3"/>
    <mergeCell ref="E3:H3"/>
    <mergeCell ref="A4:D4"/>
    <mergeCell ref="E4:J4"/>
    <mergeCell ref="A9:F9"/>
    <mergeCell ref="A11:L11"/>
    <mergeCell ref="A13:L13"/>
    <mergeCell ref="A14:H14"/>
    <mergeCell ref="A15:B15"/>
    <mergeCell ref="C15:H15"/>
    <mergeCell ref="A16:G16"/>
    <mergeCell ref="H16:I16"/>
    <mergeCell ref="A17:G17"/>
    <mergeCell ref="H17:I17"/>
    <mergeCell ref="A18:E18"/>
    <mergeCell ref="I20:K20"/>
    <mergeCell ref="L20:L21"/>
    <mergeCell ref="C22:F22"/>
    <mergeCell ref="G22:H22"/>
    <mergeCell ref="A19:H19"/>
    <mergeCell ref="A20:A21"/>
    <mergeCell ref="B20:B21"/>
    <mergeCell ref="C20:F21"/>
    <mergeCell ref="G20:H21"/>
    <mergeCell ref="C23:F23"/>
    <mergeCell ref="G23:H23"/>
    <mergeCell ref="C24:F24"/>
    <mergeCell ref="G24:H24"/>
    <mergeCell ref="C25:F25"/>
    <mergeCell ref="G25:H25"/>
    <mergeCell ref="A29:H29"/>
    <mergeCell ref="C30:G30"/>
    <mergeCell ref="C26:F26"/>
    <mergeCell ref="G26:H26"/>
    <mergeCell ref="C27:F27"/>
    <mergeCell ref="G27:H27"/>
    <mergeCell ref="A28:H28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view="pageBreakPreview" zoomScale="115" zoomScaleNormal="100" zoomScaleSheetLayoutView="115" workbookViewId="0">
      <selection activeCell="A5" sqref="A5"/>
    </sheetView>
  </sheetViews>
  <sheetFormatPr defaultRowHeight="12.75" x14ac:dyDescent="0.2"/>
  <cols>
    <col min="1" max="1" width="4.140625" style="4" customWidth="1"/>
    <col min="2" max="2" width="4.5703125" style="4" customWidth="1"/>
    <col min="3" max="3" width="40" style="4" customWidth="1"/>
    <col min="4" max="4" width="5.7109375" style="155" customWidth="1"/>
    <col min="5" max="5" width="8.42578125" style="156" customWidth="1"/>
    <col min="6" max="6" width="7.5703125" style="4" customWidth="1"/>
    <col min="7" max="7" width="7.7109375" style="4" customWidth="1"/>
    <col min="8" max="8" width="8.140625" style="4" customWidth="1"/>
    <col min="9" max="9" width="8.28515625" style="4" customWidth="1"/>
    <col min="10" max="10" width="7" style="4" customWidth="1"/>
    <col min="11" max="11" width="8.42578125" style="4" customWidth="1"/>
    <col min="12" max="12" width="9.28515625" style="4" customWidth="1"/>
    <col min="13" max="14" width="9.42578125" style="4" customWidth="1"/>
    <col min="15" max="15" width="8.7109375" style="4" customWidth="1"/>
    <col min="16" max="16" width="10" style="4" customWidth="1"/>
    <col min="17" max="17" width="9.28515625" style="4" bestFit="1" customWidth="1"/>
    <col min="18" max="256" width="9.140625" style="4"/>
    <col min="257" max="257" width="4.140625" style="4" customWidth="1"/>
    <col min="258" max="258" width="4.5703125" style="4" customWidth="1"/>
    <col min="259" max="259" width="40" style="4" customWidth="1"/>
    <col min="260" max="260" width="5.7109375" style="4" customWidth="1"/>
    <col min="261" max="261" width="8.42578125" style="4" customWidth="1"/>
    <col min="262" max="262" width="7.5703125" style="4" customWidth="1"/>
    <col min="263" max="263" width="7.7109375" style="4" customWidth="1"/>
    <col min="264" max="264" width="8.140625" style="4" customWidth="1"/>
    <col min="265" max="265" width="8.28515625" style="4" customWidth="1"/>
    <col min="266" max="266" width="7" style="4" customWidth="1"/>
    <col min="267" max="267" width="8.42578125" style="4" customWidth="1"/>
    <col min="268" max="268" width="9.28515625" style="4" customWidth="1"/>
    <col min="269" max="270" width="9.42578125" style="4" customWidth="1"/>
    <col min="271" max="271" width="8.7109375" style="4" customWidth="1"/>
    <col min="272" max="272" width="10" style="4" customWidth="1"/>
    <col min="273" max="273" width="9.28515625" style="4" bestFit="1" customWidth="1"/>
    <col min="274" max="512" width="9.140625" style="4"/>
    <col min="513" max="513" width="4.140625" style="4" customWidth="1"/>
    <col min="514" max="514" width="4.5703125" style="4" customWidth="1"/>
    <col min="515" max="515" width="40" style="4" customWidth="1"/>
    <col min="516" max="516" width="5.7109375" style="4" customWidth="1"/>
    <col min="517" max="517" width="8.42578125" style="4" customWidth="1"/>
    <col min="518" max="518" width="7.5703125" style="4" customWidth="1"/>
    <col min="519" max="519" width="7.7109375" style="4" customWidth="1"/>
    <col min="520" max="520" width="8.140625" style="4" customWidth="1"/>
    <col min="521" max="521" width="8.28515625" style="4" customWidth="1"/>
    <col min="522" max="522" width="7" style="4" customWidth="1"/>
    <col min="523" max="523" width="8.42578125" style="4" customWidth="1"/>
    <col min="524" max="524" width="9.28515625" style="4" customWidth="1"/>
    <col min="525" max="526" width="9.42578125" style="4" customWidth="1"/>
    <col min="527" max="527" width="8.7109375" style="4" customWidth="1"/>
    <col min="528" max="528" width="10" style="4" customWidth="1"/>
    <col min="529" max="529" width="9.28515625" style="4" bestFit="1" customWidth="1"/>
    <col min="530" max="768" width="9.140625" style="4"/>
    <col min="769" max="769" width="4.140625" style="4" customWidth="1"/>
    <col min="770" max="770" width="4.5703125" style="4" customWidth="1"/>
    <col min="771" max="771" width="40" style="4" customWidth="1"/>
    <col min="772" max="772" width="5.7109375" style="4" customWidth="1"/>
    <col min="773" max="773" width="8.42578125" style="4" customWidth="1"/>
    <col min="774" max="774" width="7.5703125" style="4" customWidth="1"/>
    <col min="775" max="775" width="7.7109375" style="4" customWidth="1"/>
    <col min="776" max="776" width="8.140625" style="4" customWidth="1"/>
    <col min="777" max="777" width="8.28515625" style="4" customWidth="1"/>
    <col min="778" max="778" width="7" style="4" customWidth="1"/>
    <col min="779" max="779" width="8.42578125" style="4" customWidth="1"/>
    <col min="780" max="780" width="9.28515625" style="4" customWidth="1"/>
    <col min="781" max="782" width="9.42578125" style="4" customWidth="1"/>
    <col min="783" max="783" width="8.7109375" style="4" customWidth="1"/>
    <col min="784" max="784" width="10" style="4" customWidth="1"/>
    <col min="785" max="785" width="9.28515625" style="4" bestFit="1" customWidth="1"/>
    <col min="786" max="1024" width="9.140625" style="4"/>
    <col min="1025" max="1025" width="4.140625" style="4" customWidth="1"/>
    <col min="1026" max="1026" width="4.5703125" style="4" customWidth="1"/>
    <col min="1027" max="1027" width="40" style="4" customWidth="1"/>
    <col min="1028" max="1028" width="5.7109375" style="4" customWidth="1"/>
    <col min="1029" max="1029" width="8.42578125" style="4" customWidth="1"/>
    <col min="1030" max="1030" width="7.5703125" style="4" customWidth="1"/>
    <col min="1031" max="1031" width="7.7109375" style="4" customWidth="1"/>
    <col min="1032" max="1032" width="8.140625" style="4" customWidth="1"/>
    <col min="1033" max="1033" width="8.28515625" style="4" customWidth="1"/>
    <col min="1034" max="1034" width="7" style="4" customWidth="1"/>
    <col min="1035" max="1035" width="8.42578125" style="4" customWidth="1"/>
    <col min="1036" max="1036" width="9.28515625" style="4" customWidth="1"/>
    <col min="1037" max="1038" width="9.42578125" style="4" customWidth="1"/>
    <col min="1039" max="1039" width="8.7109375" style="4" customWidth="1"/>
    <col min="1040" max="1040" width="10" style="4" customWidth="1"/>
    <col min="1041" max="1041" width="9.28515625" style="4" bestFit="1" customWidth="1"/>
    <col min="1042" max="1280" width="9.140625" style="4"/>
    <col min="1281" max="1281" width="4.140625" style="4" customWidth="1"/>
    <col min="1282" max="1282" width="4.5703125" style="4" customWidth="1"/>
    <col min="1283" max="1283" width="40" style="4" customWidth="1"/>
    <col min="1284" max="1284" width="5.7109375" style="4" customWidth="1"/>
    <col min="1285" max="1285" width="8.42578125" style="4" customWidth="1"/>
    <col min="1286" max="1286" width="7.5703125" style="4" customWidth="1"/>
    <col min="1287" max="1287" width="7.7109375" style="4" customWidth="1"/>
    <col min="1288" max="1288" width="8.140625" style="4" customWidth="1"/>
    <col min="1289" max="1289" width="8.28515625" style="4" customWidth="1"/>
    <col min="1290" max="1290" width="7" style="4" customWidth="1"/>
    <col min="1291" max="1291" width="8.42578125" style="4" customWidth="1"/>
    <col min="1292" max="1292" width="9.28515625" style="4" customWidth="1"/>
    <col min="1293" max="1294" width="9.42578125" style="4" customWidth="1"/>
    <col min="1295" max="1295" width="8.7109375" style="4" customWidth="1"/>
    <col min="1296" max="1296" width="10" style="4" customWidth="1"/>
    <col min="1297" max="1297" width="9.28515625" style="4" bestFit="1" customWidth="1"/>
    <col min="1298" max="1536" width="9.140625" style="4"/>
    <col min="1537" max="1537" width="4.140625" style="4" customWidth="1"/>
    <col min="1538" max="1538" width="4.5703125" style="4" customWidth="1"/>
    <col min="1539" max="1539" width="40" style="4" customWidth="1"/>
    <col min="1540" max="1540" width="5.7109375" style="4" customWidth="1"/>
    <col min="1541" max="1541" width="8.42578125" style="4" customWidth="1"/>
    <col min="1542" max="1542" width="7.5703125" style="4" customWidth="1"/>
    <col min="1543" max="1543" width="7.7109375" style="4" customWidth="1"/>
    <col min="1544" max="1544" width="8.140625" style="4" customWidth="1"/>
    <col min="1545" max="1545" width="8.28515625" style="4" customWidth="1"/>
    <col min="1546" max="1546" width="7" style="4" customWidth="1"/>
    <col min="1547" max="1547" width="8.42578125" style="4" customWidth="1"/>
    <col min="1548" max="1548" width="9.28515625" style="4" customWidth="1"/>
    <col min="1549" max="1550" width="9.42578125" style="4" customWidth="1"/>
    <col min="1551" max="1551" width="8.7109375" style="4" customWidth="1"/>
    <col min="1552" max="1552" width="10" style="4" customWidth="1"/>
    <col min="1553" max="1553" width="9.28515625" style="4" bestFit="1" customWidth="1"/>
    <col min="1554" max="1792" width="9.140625" style="4"/>
    <col min="1793" max="1793" width="4.140625" style="4" customWidth="1"/>
    <col min="1794" max="1794" width="4.5703125" style="4" customWidth="1"/>
    <col min="1795" max="1795" width="40" style="4" customWidth="1"/>
    <col min="1796" max="1796" width="5.7109375" style="4" customWidth="1"/>
    <col min="1797" max="1797" width="8.42578125" style="4" customWidth="1"/>
    <col min="1798" max="1798" width="7.5703125" style="4" customWidth="1"/>
    <col min="1799" max="1799" width="7.7109375" style="4" customWidth="1"/>
    <col min="1800" max="1800" width="8.140625" style="4" customWidth="1"/>
    <col min="1801" max="1801" width="8.28515625" style="4" customWidth="1"/>
    <col min="1802" max="1802" width="7" style="4" customWidth="1"/>
    <col min="1803" max="1803" width="8.42578125" style="4" customWidth="1"/>
    <col min="1804" max="1804" width="9.28515625" style="4" customWidth="1"/>
    <col min="1805" max="1806" width="9.42578125" style="4" customWidth="1"/>
    <col min="1807" max="1807" width="8.7109375" style="4" customWidth="1"/>
    <col min="1808" max="1808" width="10" style="4" customWidth="1"/>
    <col min="1809" max="1809" width="9.28515625" style="4" bestFit="1" customWidth="1"/>
    <col min="1810" max="2048" width="9.140625" style="4"/>
    <col min="2049" max="2049" width="4.140625" style="4" customWidth="1"/>
    <col min="2050" max="2050" width="4.5703125" style="4" customWidth="1"/>
    <col min="2051" max="2051" width="40" style="4" customWidth="1"/>
    <col min="2052" max="2052" width="5.7109375" style="4" customWidth="1"/>
    <col min="2053" max="2053" width="8.42578125" style="4" customWidth="1"/>
    <col min="2054" max="2054" width="7.5703125" style="4" customWidth="1"/>
    <col min="2055" max="2055" width="7.7109375" style="4" customWidth="1"/>
    <col min="2056" max="2056" width="8.140625" style="4" customWidth="1"/>
    <col min="2057" max="2057" width="8.28515625" style="4" customWidth="1"/>
    <col min="2058" max="2058" width="7" style="4" customWidth="1"/>
    <col min="2059" max="2059" width="8.42578125" style="4" customWidth="1"/>
    <col min="2060" max="2060" width="9.28515625" style="4" customWidth="1"/>
    <col min="2061" max="2062" width="9.42578125" style="4" customWidth="1"/>
    <col min="2063" max="2063" width="8.7109375" style="4" customWidth="1"/>
    <col min="2064" max="2064" width="10" style="4" customWidth="1"/>
    <col min="2065" max="2065" width="9.28515625" style="4" bestFit="1" customWidth="1"/>
    <col min="2066" max="2304" width="9.140625" style="4"/>
    <col min="2305" max="2305" width="4.140625" style="4" customWidth="1"/>
    <col min="2306" max="2306" width="4.5703125" style="4" customWidth="1"/>
    <col min="2307" max="2307" width="40" style="4" customWidth="1"/>
    <col min="2308" max="2308" width="5.7109375" style="4" customWidth="1"/>
    <col min="2309" max="2309" width="8.42578125" style="4" customWidth="1"/>
    <col min="2310" max="2310" width="7.5703125" style="4" customWidth="1"/>
    <col min="2311" max="2311" width="7.7109375" style="4" customWidth="1"/>
    <col min="2312" max="2312" width="8.140625" style="4" customWidth="1"/>
    <col min="2313" max="2313" width="8.28515625" style="4" customWidth="1"/>
    <col min="2314" max="2314" width="7" style="4" customWidth="1"/>
    <col min="2315" max="2315" width="8.42578125" style="4" customWidth="1"/>
    <col min="2316" max="2316" width="9.28515625" style="4" customWidth="1"/>
    <col min="2317" max="2318" width="9.42578125" style="4" customWidth="1"/>
    <col min="2319" max="2319" width="8.7109375" style="4" customWidth="1"/>
    <col min="2320" max="2320" width="10" style="4" customWidth="1"/>
    <col min="2321" max="2321" width="9.28515625" style="4" bestFit="1" customWidth="1"/>
    <col min="2322" max="2560" width="9.140625" style="4"/>
    <col min="2561" max="2561" width="4.140625" style="4" customWidth="1"/>
    <col min="2562" max="2562" width="4.5703125" style="4" customWidth="1"/>
    <col min="2563" max="2563" width="40" style="4" customWidth="1"/>
    <col min="2564" max="2564" width="5.7109375" style="4" customWidth="1"/>
    <col min="2565" max="2565" width="8.42578125" style="4" customWidth="1"/>
    <col min="2566" max="2566" width="7.5703125" style="4" customWidth="1"/>
    <col min="2567" max="2567" width="7.7109375" style="4" customWidth="1"/>
    <col min="2568" max="2568" width="8.140625" style="4" customWidth="1"/>
    <col min="2569" max="2569" width="8.28515625" style="4" customWidth="1"/>
    <col min="2570" max="2570" width="7" style="4" customWidth="1"/>
    <col min="2571" max="2571" width="8.42578125" style="4" customWidth="1"/>
    <col min="2572" max="2572" width="9.28515625" style="4" customWidth="1"/>
    <col min="2573" max="2574" width="9.42578125" style="4" customWidth="1"/>
    <col min="2575" max="2575" width="8.7109375" style="4" customWidth="1"/>
    <col min="2576" max="2576" width="10" style="4" customWidth="1"/>
    <col min="2577" max="2577" width="9.28515625" style="4" bestFit="1" customWidth="1"/>
    <col min="2578" max="2816" width="9.140625" style="4"/>
    <col min="2817" max="2817" width="4.140625" style="4" customWidth="1"/>
    <col min="2818" max="2818" width="4.5703125" style="4" customWidth="1"/>
    <col min="2819" max="2819" width="40" style="4" customWidth="1"/>
    <col min="2820" max="2820" width="5.7109375" style="4" customWidth="1"/>
    <col min="2821" max="2821" width="8.42578125" style="4" customWidth="1"/>
    <col min="2822" max="2822" width="7.5703125" style="4" customWidth="1"/>
    <col min="2823" max="2823" width="7.7109375" style="4" customWidth="1"/>
    <col min="2824" max="2824" width="8.140625" style="4" customWidth="1"/>
    <col min="2825" max="2825" width="8.28515625" style="4" customWidth="1"/>
    <col min="2826" max="2826" width="7" style="4" customWidth="1"/>
    <col min="2827" max="2827" width="8.42578125" style="4" customWidth="1"/>
    <col min="2828" max="2828" width="9.28515625" style="4" customWidth="1"/>
    <col min="2829" max="2830" width="9.42578125" style="4" customWidth="1"/>
    <col min="2831" max="2831" width="8.7109375" style="4" customWidth="1"/>
    <col min="2832" max="2832" width="10" style="4" customWidth="1"/>
    <col min="2833" max="2833" width="9.28515625" style="4" bestFit="1" customWidth="1"/>
    <col min="2834" max="3072" width="9.140625" style="4"/>
    <col min="3073" max="3073" width="4.140625" style="4" customWidth="1"/>
    <col min="3074" max="3074" width="4.5703125" style="4" customWidth="1"/>
    <col min="3075" max="3075" width="40" style="4" customWidth="1"/>
    <col min="3076" max="3076" width="5.7109375" style="4" customWidth="1"/>
    <col min="3077" max="3077" width="8.42578125" style="4" customWidth="1"/>
    <col min="3078" max="3078" width="7.5703125" style="4" customWidth="1"/>
    <col min="3079" max="3079" width="7.7109375" style="4" customWidth="1"/>
    <col min="3080" max="3080" width="8.140625" style="4" customWidth="1"/>
    <col min="3081" max="3081" width="8.28515625" style="4" customWidth="1"/>
    <col min="3082" max="3082" width="7" style="4" customWidth="1"/>
    <col min="3083" max="3083" width="8.42578125" style="4" customWidth="1"/>
    <col min="3084" max="3084" width="9.28515625" style="4" customWidth="1"/>
    <col min="3085" max="3086" width="9.42578125" style="4" customWidth="1"/>
    <col min="3087" max="3087" width="8.7109375" style="4" customWidth="1"/>
    <col min="3088" max="3088" width="10" style="4" customWidth="1"/>
    <col min="3089" max="3089" width="9.28515625" style="4" bestFit="1" customWidth="1"/>
    <col min="3090" max="3328" width="9.140625" style="4"/>
    <col min="3329" max="3329" width="4.140625" style="4" customWidth="1"/>
    <col min="3330" max="3330" width="4.5703125" style="4" customWidth="1"/>
    <col min="3331" max="3331" width="40" style="4" customWidth="1"/>
    <col min="3332" max="3332" width="5.7109375" style="4" customWidth="1"/>
    <col min="3333" max="3333" width="8.42578125" style="4" customWidth="1"/>
    <col min="3334" max="3334" width="7.5703125" style="4" customWidth="1"/>
    <col min="3335" max="3335" width="7.7109375" style="4" customWidth="1"/>
    <col min="3336" max="3336" width="8.140625" style="4" customWidth="1"/>
    <col min="3337" max="3337" width="8.28515625" style="4" customWidth="1"/>
    <col min="3338" max="3338" width="7" style="4" customWidth="1"/>
    <col min="3339" max="3339" width="8.42578125" style="4" customWidth="1"/>
    <col min="3340" max="3340" width="9.28515625" style="4" customWidth="1"/>
    <col min="3341" max="3342" width="9.42578125" style="4" customWidth="1"/>
    <col min="3343" max="3343" width="8.7109375" style="4" customWidth="1"/>
    <col min="3344" max="3344" width="10" style="4" customWidth="1"/>
    <col min="3345" max="3345" width="9.28515625" style="4" bestFit="1" customWidth="1"/>
    <col min="3346" max="3584" width="9.140625" style="4"/>
    <col min="3585" max="3585" width="4.140625" style="4" customWidth="1"/>
    <col min="3586" max="3586" width="4.5703125" style="4" customWidth="1"/>
    <col min="3587" max="3587" width="40" style="4" customWidth="1"/>
    <col min="3588" max="3588" width="5.7109375" style="4" customWidth="1"/>
    <col min="3589" max="3589" width="8.42578125" style="4" customWidth="1"/>
    <col min="3590" max="3590" width="7.5703125" style="4" customWidth="1"/>
    <col min="3591" max="3591" width="7.7109375" style="4" customWidth="1"/>
    <col min="3592" max="3592" width="8.140625" style="4" customWidth="1"/>
    <col min="3593" max="3593" width="8.28515625" style="4" customWidth="1"/>
    <col min="3594" max="3594" width="7" style="4" customWidth="1"/>
    <col min="3595" max="3595" width="8.42578125" style="4" customWidth="1"/>
    <col min="3596" max="3596" width="9.28515625" style="4" customWidth="1"/>
    <col min="3597" max="3598" width="9.42578125" style="4" customWidth="1"/>
    <col min="3599" max="3599" width="8.7109375" style="4" customWidth="1"/>
    <col min="3600" max="3600" width="10" style="4" customWidth="1"/>
    <col min="3601" max="3601" width="9.28515625" style="4" bestFit="1" customWidth="1"/>
    <col min="3602" max="3840" width="9.140625" style="4"/>
    <col min="3841" max="3841" width="4.140625" style="4" customWidth="1"/>
    <col min="3842" max="3842" width="4.5703125" style="4" customWidth="1"/>
    <col min="3843" max="3843" width="40" style="4" customWidth="1"/>
    <col min="3844" max="3844" width="5.7109375" style="4" customWidth="1"/>
    <col min="3845" max="3845" width="8.42578125" style="4" customWidth="1"/>
    <col min="3846" max="3846" width="7.5703125" style="4" customWidth="1"/>
    <col min="3847" max="3847" width="7.7109375" style="4" customWidth="1"/>
    <col min="3848" max="3848" width="8.140625" style="4" customWidth="1"/>
    <col min="3849" max="3849" width="8.28515625" style="4" customWidth="1"/>
    <col min="3850" max="3850" width="7" style="4" customWidth="1"/>
    <col min="3851" max="3851" width="8.42578125" style="4" customWidth="1"/>
    <col min="3852" max="3852" width="9.28515625" style="4" customWidth="1"/>
    <col min="3853" max="3854" width="9.42578125" style="4" customWidth="1"/>
    <col min="3855" max="3855" width="8.7109375" style="4" customWidth="1"/>
    <col min="3856" max="3856" width="10" style="4" customWidth="1"/>
    <col min="3857" max="3857" width="9.28515625" style="4" bestFit="1" customWidth="1"/>
    <col min="3858" max="4096" width="9.140625" style="4"/>
    <col min="4097" max="4097" width="4.140625" style="4" customWidth="1"/>
    <col min="4098" max="4098" width="4.5703125" style="4" customWidth="1"/>
    <col min="4099" max="4099" width="40" style="4" customWidth="1"/>
    <col min="4100" max="4100" width="5.7109375" style="4" customWidth="1"/>
    <col min="4101" max="4101" width="8.42578125" style="4" customWidth="1"/>
    <col min="4102" max="4102" width="7.5703125" style="4" customWidth="1"/>
    <col min="4103" max="4103" width="7.7109375" style="4" customWidth="1"/>
    <col min="4104" max="4104" width="8.140625" style="4" customWidth="1"/>
    <col min="4105" max="4105" width="8.28515625" style="4" customWidth="1"/>
    <col min="4106" max="4106" width="7" style="4" customWidth="1"/>
    <col min="4107" max="4107" width="8.42578125" style="4" customWidth="1"/>
    <col min="4108" max="4108" width="9.28515625" style="4" customWidth="1"/>
    <col min="4109" max="4110" width="9.42578125" style="4" customWidth="1"/>
    <col min="4111" max="4111" width="8.7109375" style="4" customWidth="1"/>
    <col min="4112" max="4112" width="10" style="4" customWidth="1"/>
    <col min="4113" max="4113" width="9.28515625" style="4" bestFit="1" customWidth="1"/>
    <col min="4114" max="4352" width="9.140625" style="4"/>
    <col min="4353" max="4353" width="4.140625" style="4" customWidth="1"/>
    <col min="4354" max="4354" width="4.5703125" style="4" customWidth="1"/>
    <col min="4355" max="4355" width="40" style="4" customWidth="1"/>
    <col min="4356" max="4356" width="5.7109375" style="4" customWidth="1"/>
    <col min="4357" max="4357" width="8.42578125" style="4" customWidth="1"/>
    <col min="4358" max="4358" width="7.5703125" style="4" customWidth="1"/>
    <col min="4359" max="4359" width="7.7109375" style="4" customWidth="1"/>
    <col min="4360" max="4360" width="8.140625" style="4" customWidth="1"/>
    <col min="4361" max="4361" width="8.28515625" style="4" customWidth="1"/>
    <col min="4362" max="4362" width="7" style="4" customWidth="1"/>
    <col min="4363" max="4363" width="8.42578125" style="4" customWidth="1"/>
    <col min="4364" max="4364" width="9.28515625" style="4" customWidth="1"/>
    <col min="4365" max="4366" width="9.42578125" style="4" customWidth="1"/>
    <col min="4367" max="4367" width="8.7109375" style="4" customWidth="1"/>
    <col min="4368" max="4368" width="10" style="4" customWidth="1"/>
    <col min="4369" max="4369" width="9.28515625" style="4" bestFit="1" customWidth="1"/>
    <col min="4370" max="4608" width="9.140625" style="4"/>
    <col min="4609" max="4609" width="4.140625" style="4" customWidth="1"/>
    <col min="4610" max="4610" width="4.5703125" style="4" customWidth="1"/>
    <col min="4611" max="4611" width="40" style="4" customWidth="1"/>
    <col min="4612" max="4612" width="5.7109375" style="4" customWidth="1"/>
    <col min="4613" max="4613" width="8.42578125" style="4" customWidth="1"/>
    <col min="4614" max="4614" width="7.5703125" style="4" customWidth="1"/>
    <col min="4615" max="4615" width="7.7109375" style="4" customWidth="1"/>
    <col min="4616" max="4616" width="8.140625" style="4" customWidth="1"/>
    <col min="4617" max="4617" width="8.28515625" style="4" customWidth="1"/>
    <col min="4618" max="4618" width="7" style="4" customWidth="1"/>
    <col min="4619" max="4619" width="8.42578125" style="4" customWidth="1"/>
    <col min="4620" max="4620" width="9.28515625" style="4" customWidth="1"/>
    <col min="4621" max="4622" width="9.42578125" style="4" customWidth="1"/>
    <col min="4623" max="4623" width="8.7109375" style="4" customWidth="1"/>
    <col min="4624" max="4624" width="10" style="4" customWidth="1"/>
    <col min="4625" max="4625" width="9.28515625" style="4" bestFit="1" customWidth="1"/>
    <col min="4626" max="4864" width="9.140625" style="4"/>
    <col min="4865" max="4865" width="4.140625" style="4" customWidth="1"/>
    <col min="4866" max="4866" width="4.5703125" style="4" customWidth="1"/>
    <col min="4867" max="4867" width="40" style="4" customWidth="1"/>
    <col min="4868" max="4868" width="5.7109375" style="4" customWidth="1"/>
    <col min="4869" max="4869" width="8.42578125" style="4" customWidth="1"/>
    <col min="4870" max="4870" width="7.5703125" style="4" customWidth="1"/>
    <col min="4871" max="4871" width="7.7109375" style="4" customWidth="1"/>
    <col min="4872" max="4872" width="8.140625" style="4" customWidth="1"/>
    <col min="4873" max="4873" width="8.28515625" style="4" customWidth="1"/>
    <col min="4874" max="4874" width="7" style="4" customWidth="1"/>
    <col min="4875" max="4875" width="8.42578125" style="4" customWidth="1"/>
    <col min="4876" max="4876" width="9.28515625" style="4" customWidth="1"/>
    <col min="4877" max="4878" width="9.42578125" style="4" customWidth="1"/>
    <col min="4879" max="4879" width="8.7109375" style="4" customWidth="1"/>
    <col min="4880" max="4880" width="10" style="4" customWidth="1"/>
    <col min="4881" max="4881" width="9.28515625" style="4" bestFit="1" customWidth="1"/>
    <col min="4882" max="5120" width="9.140625" style="4"/>
    <col min="5121" max="5121" width="4.140625" style="4" customWidth="1"/>
    <col min="5122" max="5122" width="4.5703125" style="4" customWidth="1"/>
    <col min="5123" max="5123" width="40" style="4" customWidth="1"/>
    <col min="5124" max="5124" width="5.7109375" style="4" customWidth="1"/>
    <col min="5125" max="5125" width="8.42578125" style="4" customWidth="1"/>
    <col min="5126" max="5126" width="7.5703125" style="4" customWidth="1"/>
    <col min="5127" max="5127" width="7.7109375" style="4" customWidth="1"/>
    <col min="5128" max="5128" width="8.140625" style="4" customWidth="1"/>
    <col min="5129" max="5129" width="8.28515625" style="4" customWidth="1"/>
    <col min="5130" max="5130" width="7" style="4" customWidth="1"/>
    <col min="5131" max="5131" width="8.42578125" style="4" customWidth="1"/>
    <col min="5132" max="5132" width="9.28515625" style="4" customWidth="1"/>
    <col min="5133" max="5134" width="9.42578125" style="4" customWidth="1"/>
    <col min="5135" max="5135" width="8.7109375" style="4" customWidth="1"/>
    <col min="5136" max="5136" width="10" style="4" customWidth="1"/>
    <col min="5137" max="5137" width="9.28515625" style="4" bestFit="1" customWidth="1"/>
    <col min="5138" max="5376" width="9.140625" style="4"/>
    <col min="5377" max="5377" width="4.140625" style="4" customWidth="1"/>
    <col min="5378" max="5378" width="4.5703125" style="4" customWidth="1"/>
    <col min="5379" max="5379" width="40" style="4" customWidth="1"/>
    <col min="5380" max="5380" width="5.7109375" style="4" customWidth="1"/>
    <col min="5381" max="5381" width="8.42578125" style="4" customWidth="1"/>
    <col min="5382" max="5382" width="7.5703125" style="4" customWidth="1"/>
    <col min="5383" max="5383" width="7.7109375" style="4" customWidth="1"/>
    <col min="5384" max="5384" width="8.140625" style="4" customWidth="1"/>
    <col min="5385" max="5385" width="8.28515625" style="4" customWidth="1"/>
    <col min="5386" max="5386" width="7" style="4" customWidth="1"/>
    <col min="5387" max="5387" width="8.42578125" style="4" customWidth="1"/>
    <col min="5388" max="5388" width="9.28515625" style="4" customWidth="1"/>
    <col min="5389" max="5390" width="9.42578125" style="4" customWidth="1"/>
    <col min="5391" max="5391" width="8.7109375" style="4" customWidth="1"/>
    <col min="5392" max="5392" width="10" style="4" customWidth="1"/>
    <col min="5393" max="5393" width="9.28515625" style="4" bestFit="1" customWidth="1"/>
    <col min="5394" max="5632" width="9.140625" style="4"/>
    <col min="5633" max="5633" width="4.140625" style="4" customWidth="1"/>
    <col min="5634" max="5634" width="4.5703125" style="4" customWidth="1"/>
    <col min="5635" max="5635" width="40" style="4" customWidth="1"/>
    <col min="5636" max="5636" width="5.7109375" style="4" customWidth="1"/>
    <col min="5637" max="5637" width="8.42578125" style="4" customWidth="1"/>
    <col min="5638" max="5638" width="7.5703125" style="4" customWidth="1"/>
    <col min="5639" max="5639" width="7.7109375" style="4" customWidth="1"/>
    <col min="5640" max="5640" width="8.140625" style="4" customWidth="1"/>
    <col min="5641" max="5641" width="8.28515625" style="4" customWidth="1"/>
    <col min="5642" max="5642" width="7" style="4" customWidth="1"/>
    <col min="5643" max="5643" width="8.42578125" style="4" customWidth="1"/>
    <col min="5644" max="5644" width="9.28515625" style="4" customWidth="1"/>
    <col min="5645" max="5646" width="9.42578125" style="4" customWidth="1"/>
    <col min="5647" max="5647" width="8.7109375" style="4" customWidth="1"/>
    <col min="5648" max="5648" width="10" style="4" customWidth="1"/>
    <col min="5649" max="5649" width="9.28515625" style="4" bestFit="1" customWidth="1"/>
    <col min="5650" max="5888" width="9.140625" style="4"/>
    <col min="5889" max="5889" width="4.140625" style="4" customWidth="1"/>
    <col min="5890" max="5890" width="4.5703125" style="4" customWidth="1"/>
    <col min="5891" max="5891" width="40" style="4" customWidth="1"/>
    <col min="5892" max="5892" width="5.7109375" style="4" customWidth="1"/>
    <col min="5893" max="5893" width="8.42578125" style="4" customWidth="1"/>
    <col min="5894" max="5894" width="7.5703125" style="4" customWidth="1"/>
    <col min="5895" max="5895" width="7.7109375" style="4" customWidth="1"/>
    <col min="5896" max="5896" width="8.140625" style="4" customWidth="1"/>
    <col min="5897" max="5897" width="8.28515625" style="4" customWidth="1"/>
    <col min="5898" max="5898" width="7" style="4" customWidth="1"/>
    <col min="5899" max="5899" width="8.42578125" style="4" customWidth="1"/>
    <col min="5900" max="5900" width="9.28515625" style="4" customWidth="1"/>
    <col min="5901" max="5902" width="9.42578125" style="4" customWidth="1"/>
    <col min="5903" max="5903" width="8.7109375" style="4" customWidth="1"/>
    <col min="5904" max="5904" width="10" style="4" customWidth="1"/>
    <col min="5905" max="5905" width="9.28515625" style="4" bestFit="1" customWidth="1"/>
    <col min="5906" max="6144" width="9.140625" style="4"/>
    <col min="6145" max="6145" width="4.140625" style="4" customWidth="1"/>
    <col min="6146" max="6146" width="4.5703125" style="4" customWidth="1"/>
    <col min="6147" max="6147" width="40" style="4" customWidth="1"/>
    <col min="6148" max="6148" width="5.7109375" style="4" customWidth="1"/>
    <col min="6149" max="6149" width="8.42578125" style="4" customWidth="1"/>
    <col min="6150" max="6150" width="7.5703125" style="4" customWidth="1"/>
    <col min="6151" max="6151" width="7.7109375" style="4" customWidth="1"/>
    <col min="6152" max="6152" width="8.140625" style="4" customWidth="1"/>
    <col min="6153" max="6153" width="8.28515625" style="4" customWidth="1"/>
    <col min="6154" max="6154" width="7" style="4" customWidth="1"/>
    <col min="6155" max="6155" width="8.42578125" style="4" customWidth="1"/>
    <col min="6156" max="6156" width="9.28515625" style="4" customWidth="1"/>
    <col min="6157" max="6158" width="9.42578125" style="4" customWidth="1"/>
    <col min="6159" max="6159" width="8.7109375" style="4" customWidth="1"/>
    <col min="6160" max="6160" width="10" style="4" customWidth="1"/>
    <col min="6161" max="6161" width="9.28515625" style="4" bestFit="1" customWidth="1"/>
    <col min="6162" max="6400" width="9.140625" style="4"/>
    <col min="6401" max="6401" width="4.140625" style="4" customWidth="1"/>
    <col min="6402" max="6402" width="4.5703125" style="4" customWidth="1"/>
    <col min="6403" max="6403" width="40" style="4" customWidth="1"/>
    <col min="6404" max="6404" width="5.7109375" style="4" customWidth="1"/>
    <col min="6405" max="6405" width="8.42578125" style="4" customWidth="1"/>
    <col min="6406" max="6406" width="7.5703125" style="4" customWidth="1"/>
    <col min="6407" max="6407" width="7.7109375" style="4" customWidth="1"/>
    <col min="6408" max="6408" width="8.140625" style="4" customWidth="1"/>
    <col min="6409" max="6409" width="8.28515625" style="4" customWidth="1"/>
    <col min="6410" max="6410" width="7" style="4" customWidth="1"/>
    <col min="6411" max="6411" width="8.42578125" style="4" customWidth="1"/>
    <col min="6412" max="6412" width="9.28515625" style="4" customWidth="1"/>
    <col min="6413" max="6414" width="9.42578125" style="4" customWidth="1"/>
    <col min="6415" max="6415" width="8.7109375" style="4" customWidth="1"/>
    <col min="6416" max="6416" width="10" style="4" customWidth="1"/>
    <col min="6417" max="6417" width="9.28515625" style="4" bestFit="1" customWidth="1"/>
    <col min="6418" max="6656" width="9.140625" style="4"/>
    <col min="6657" max="6657" width="4.140625" style="4" customWidth="1"/>
    <col min="6658" max="6658" width="4.5703125" style="4" customWidth="1"/>
    <col min="6659" max="6659" width="40" style="4" customWidth="1"/>
    <col min="6660" max="6660" width="5.7109375" style="4" customWidth="1"/>
    <col min="6661" max="6661" width="8.42578125" style="4" customWidth="1"/>
    <col min="6662" max="6662" width="7.5703125" style="4" customWidth="1"/>
    <col min="6663" max="6663" width="7.7109375" style="4" customWidth="1"/>
    <col min="6664" max="6664" width="8.140625" style="4" customWidth="1"/>
    <col min="6665" max="6665" width="8.28515625" style="4" customWidth="1"/>
    <col min="6666" max="6666" width="7" style="4" customWidth="1"/>
    <col min="6667" max="6667" width="8.42578125" style="4" customWidth="1"/>
    <col min="6668" max="6668" width="9.28515625" style="4" customWidth="1"/>
    <col min="6669" max="6670" width="9.42578125" style="4" customWidth="1"/>
    <col min="6671" max="6671" width="8.7109375" style="4" customWidth="1"/>
    <col min="6672" max="6672" width="10" style="4" customWidth="1"/>
    <col min="6673" max="6673" width="9.28515625" style="4" bestFit="1" customWidth="1"/>
    <col min="6674" max="6912" width="9.140625" style="4"/>
    <col min="6913" max="6913" width="4.140625" style="4" customWidth="1"/>
    <col min="6914" max="6914" width="4.5703125" style="4" customWidth="1"/>
    <col min="6915" max="6915" width="40" style="4" customWidth="1"/>
    <col min="6916" max="6916" width="5.7109375" style="4" customWidth="1"/>
    <col min="6917" max="6917" width="8.42578125" style="4" customWidth="1"/>
    <col min="6918" max="6918" width="7.5703125" style="4" customWidth="1"/>
    <col min="6919" max="6919" width="7.7109375" style="4" customWidth="1"/>
    <col min="6920" max="6920" width="8.140625" style="4" customWidth="1"/>
    <col min="6921" max="6921" width="8.28515625" style="4" customWidth="1"/>
    <col min="6922" max="6922" width="7" style="4" customWidth="1"/>
    <col min="6923" max="6923" width="8.42578125" style="4" customWidth="1"/>
    <col min="6924" max="6924" width="9.28515625" style="4" customWidth="1"/>
    <col min="6925" max="6926" width="9.42578125" style="4" customWidth="1"/>
    <col min="6927" max="6927" width="8.7109375" style="4" customWidth="1"/>
    <col min="6928" max="6928" width="10" style="4" customWidth="1"/>
    <col min="6929" max="6929" width="9.28515625" style="4" bestFit="1" customWidth="1"/>
    <col min="6930" max="7168" width="9.140625" style="4"/>
    <col min="7169" max="7169" width="4.140625" style="4" customWidth="1"/>
    <col min="7170" max="7170" width="4.5703125" style="4" customWidth="1"/>
    <col min="7171" max="7171" width="40" style="4" customWidth="1"/>
    <col min="7172" max="7172" width="5.7109375" style="4" customWidth="1"/>
    <col min="7173" max="7173" width="8.42578125" style="4" customWidth="1"/>
    <col min="7174" max="7174" width="7.5703125" style="4" customWidth="1"/>
    <col min="7175" max="7175" width="7.7109375" style="4" customWidth="1"/>
    <col min="7176" max="7176" width="8.140625" style="4" customWidth="1"/>
    <col min="7177" max="7177" width="8.28515625" style="4" customWidth="1"/>
    <col min="7178" max="7178" width="7" style="4" customWidth="1"/>
    <col min="7179" max="7179" width="8.42578125" style="4" customWidth="1"/>
    <col min="7180" max="7180" width="9.28515625" style="4" customWidth="1"/>
    <col min="7181" max="7182" width="9.42578125" style="4" customWidth="1"/>
    <col min="7183" max="7183" width="8.7109375" style="4" customWidth="1"/>
    <col min="7184" max="7184" width="10" style="4" customWidth="1"/>
    <col min="7185" max="7185" width="9.28515625" style="4" bestFit="1" customWidth="1"/>
    <col min="7186" max="7424" width="9.140625" style="4"/>
    <col min="7425" max="7425" width="4.140625" style="4" customWidth="1"/>
    <col min="7426" max="7426" width="4.5703125" style="4" customWidth="1"/>
    <col min="7427" max="7427" width="40" style="4" customWidth="1"/>
    <col min="7428" max="7428" width="5.7109375" style="4" customWidth="1"/>
    <col min="7429" max="7429" width="8.42578125" style="4" customWidth="1"/>
    <col min="7430" max="7430" width="7.5703125" style="4" customWidth="1"/>
    <col min="7431" max="7431" width="7.7109375" style="4" customWidth="1"/>
    <col min="7432" max="7432" width="8.140625" style="4" customWidth="1"/>
    <col min="7433" max="7433" width="8.28515625" style="4" customWidth="1"/>
    <col min="7434" max="7434" width="7" style="4" customWidth="1"/>
    <col min="7435" max="7435" width="8.42578125" style="4" customWidth="1"/>
    <col min="7436" max="7436" width="9.28515625" style="4" customWidth="1"/>
    <col min="7437" max="7438" width="9.42578125" style="4" customWidth="1"/>
    <col min="7439" max="7439" width="8.7109375" style="4" customWidth="1"/>
    <col min="7440" max="7440" width="10" style="4" customWidth="1"/>
    <col min="7441" max="7441" width="9.28515625" style="4" bestFit="1" customWidth="1"/>
    <col min="7442" max="7680" width="9.140625" style="4"/>
    <col min="7681" max="7681" width="4.140625" style="4" customWidth="1"/>
    <col min="7682" max="7682" width="4.5703125" style="4" customWidth="1"/>
    <col min="7683" max="7683" width="40" style="4" customWidth="1"/>
    <col min="7684" max="7684" width="5.7109375" style="4" customWidth="1"/>
    <col min="7685" max="7685" width="8.42578125" style="4" customWidth="1"/>
    <col min="7686" max="7686" width="7.5703125" style="4" customWidth="1"/>
    <col min="7687" max="7687" width="7.7109375" style="4" customWidth="1"/>
    <col min="7688" max="7688" width="8.140625" style="4" customWidth="1"/>
    <col min="7689" max="7689" width="8.28515625" style="4" customWidth="1"/>
    <col min="7690" max="7690" width="7" style="4" customWidth="1"/>
    <col min="7691" max="7691" width="8.42578125" style="4" customWidth="1"/>
    <col min="7692" max="7692" width="9.28515625" style="4" customWidth="1"/>
    <col min="7693" max="7694" width="9.42578125" style="4" customWidth="1"/>
    <col min="7695" max="7695" width="8.7109375" style="4" customWidth="1"/>
    <col min="7696" max="7696" width="10" style="4" customWidth="1"/>
    <col min="7697" max="7697" width="9.28515625" style="4" bestFit="1" customWidth="1"/>
    <col min="7698" max="7936" width="9.140625" style="4"/>
    <col min="7937" max="7937" width="4.140625" style="4" customWidth="1"/>
    <col min="7938" max="7938" width="4.5703125" style="4" customWidth="1"/>
    <col min="7939" max="7939" width="40" style="4" customWidth="1"/>
    <col min="7940" max="7940" width="5.7109375" style="4" customWidth="1"/>
    <col min="7941" max="7941" width="8.42578125" style="4" customWidth="1"/>
    <col min="7942" max="7942" width="7.5703125" style="4" customWidth="1"/>
    <col min="7943" max="7943" width="7.7109375" style="4" customWidth="1"/>
    <col min="7944" max="7944" width="8.140625" style="4" customWidth="1"/>
    <col min="7945" max="7945" width="8.28515625" style="4" customWidth="1"/>
    <col min="7946" max="7946" width="7" style="4" customWidth="1"/>
    <col min="7947" max="7947" width="8.42578125" style="4" customWidth="1"/>
    <col min="7948" max="7948" width="9.28515625" style="4" customWidth="1"/>
    <col min="7949" max="7950" width="9.42578125" style="4" customWidth="1"/>
    <col min="7951" max="7951" width="8.7109375" style="4" customWidth="1"/>
    <col min="7952" max="7952" width="10" style="4" customWidth="1"/>
    <col min="7953" max="7953" width="9.28515625" style="4" bestFit="1" customWidth="1"/>
    <col min="7954" max="8192" width="9.140625" style="4"/>
    <col min="8193" max="8193" width="4.140625" style="4" customWidth="1"/>
    <col min="8194" max="8194" width="4.5703125" style="4" customWidth="1"/>
    <col min="8195" max="8195" width="40" style="4" customWidth="1"/>
    <col min="8196" max="8196" width="5.7109375" style="4" customWidth="1"/>
    <col min="8197" max="8197" width="8.42578125" style="4" customWidth="1"/>
    <col min="8198" max="8198" width="7.5703125" style="4" customWidth="1"/>
    <col min="8199" max="8199" width="7.7109375" style="4" customWidth="1"/>
    <col min="8200" max="8200" width="8.140625" style="4" customWidth="1"/>
    <col min="8201" max="8201" width="8.28515625" style="4" customWidth="1"/>
    <col min="8202" max="8202" width="7" style="4" customWidth="1"/>
    <col min="8203" max="8203" width="8.42578125" style="4" customWidth="1"/>
    <col min="8204" max="8204" width="9.28515625" style="4" customWidth="1"/>
    <col min="8205" max="8206" width="9.42578125" style="4" customWidth="1"/>
    <col min="8207" max="8207" width="8.7109375" style="4" customWidth="1"/>
    <col min="8208" max="8208" width="10" style="4" customWidth="1"/>
    <col min="8209" max="8209" width="9.28515625" style="4" bestFit="1" customWidth="1"/>
    <col min="8210" max="8448" width="9.140625" style="4"/>
    <col min="8449" max="8449" width="4.140625" style="4" customWidth="1"/>
    <col min="8450" max="8450" width="4.5703125" style="4" customWidth="1"/>
    <col min="8451" max="8451" width="40" style="4" customWidth="1"/>
    <col min="8452" max="8452" width="5.7109375" style="4" customWidth="1"/>
    <col min="8453" max="8453" width="8.42578125" style="4" customWidth="1"/>
    <col min="8454" max="8454" width="7.5703125" style="4" customWidth="1"/>
    <col min="8455" max="8455" width="7.7109375" style="4" customWidth="1"/>
    <col min="8456" max="8456" width="8.140625" style="4" customWidth="1"/>
    <col min="8457" max="8457" width="8.28515625" style="4" customWidth="1"/>
    <col min="8458" max="8458" width="7" style="4" customWidth="1"/>
    <col min="8459" max="8459" width="8.42578125" style="4" customWidth="1"/>
    <col min="8460" max="8460" width="9.28515625" style="4" customWidth="1"/>
    <col min="8461" max="8462" width="9.42578125" style="4" customWidth="1"/>
    <col min="8463" max="8463" width="8.7109375" style="4" customWidth="1"/>
    <col min="8464" max="8464" width="10" style="4" customWidth="1"/>
    <col min="8465" max="8465" width="9.28515625" style="4" bestFit="1" customWidth="1"/>
    <col min="8466" max="8704" width="9.140625" style="4"/>
    <col min="8705" max="8705" width="4.140625" style="4" customWidth="1"/>
    <col min="8706" max="8706" width="4.5703125" style="4" customWidth="1"/>
    <col min="8707" max="8707" width="40" style="4" customWidth="1"/>
    <col min="8708" max="8708" width="5.7109375" style="4" customWidth="1"/>
    <col min="8709" max="8709" width="8.42578125" style="4" customWidth="1"/>
    <col min="8710" max="8710" width="7.5703125" style="4" customWidth="1"/>
    <col min="8711" max="8711" width="7.7109375" style="4" customWidth="1"/>
    <col min="8712" max="8712" width="8.140625" style="4" customWidth="1"/>
    <col min="8713" max="8713" width="8.28515625" style="4" customWidth="1"/>
    <col min="8714" max="8714" width="7" style="4" customWidth="1"/>
    <col min="8715" max="8715" width="8.42578125" style="4" customWidth="1"/>
    <col min="8716" max="8716" width="9.28515625" style="4" customWidth="1"/>
    <col min="8717" max="8718" width="9.42578125" style="4" customWidth="1"/>
    <col min="8719" max="8719" width="8.7109375" style="4" customWidth="1"/>
    <col min="8720" max="8720" width="10" style="4" customWidth="1"/>
    <col min="8721" max="8721" width="9.28515625" style="4" bestFit="1" customWidth="1"/>
    <col min="8722" max="8960" width="9.140625" style="4"/>
    <col min="8961" max="8961" width="4.140625" style="4" customWidth="1"/>
    <col min="8962" max="8962" width="4.5703125" style="4" customWidth="1"/>
    <col min="8963" max="8963" width="40" style="4" customWidth="1"/>
    <col min="8964" max="8964" width="5.7109375" style="4" customWidth="1"/>
    <col min="8965" max="8965" width="8.42578125" style="4" customWidth="1"/>
    <col min="8966" max="8966" width="7.5703125" style="4" customWidth="1"/>
    <col min="8967" max="8967" width="7.7109375" style="4" customWidth="1"/>
    <col min="8968" max="8968" width="8.140625" style="4" customWidth="1"/>
    <col min="8969" max="8969" width="8.28515625" style="4" customWidth="1"/>
    <col min="8970" max="8970" width="7" style="4" customWidth="1"/>
    <col min="8971" max="8971" width="8.42578125" style="4" customWidth="1"/>
    <col min="8972" max="8972" width="9.28515625" style="4" customWidth="1"/>
    <col min="8973" max="8974" width="9.42578125" style="4" customWidth="1"/>
    <col min="8975" max="8975" width="8.7109375" style="4" customWidth="1"/>
    <col min="8976" max="8976" width="10" style="4" customWidth="1"/>
    <col min="8977" max="8977" width="9.28515625" style="4" bestFit="1" customWidth="1"/>
    <col min="8978" max="9216" width="9.140625" style="4"/>
    <col min="9217" max="9217" width="4.140625" style="4" customWidth="1"/>
    <col min="9218" max="9218" width="4.5703125" style="4" customWidth="1"/>
    <col min="9219" max="9219" width="40" style="4" customWidth="1"/>
    <col min="9220" max="9220" width="5.7109375" style="4" customWidth="1"/>
    <col min="9221" max="9221" width="8.42578125" style="4" customWidth="1"/>
    <col min="9222" max="9222" width="7.5703125" style="4" customWidth="1"/>
    <col min="9223" max="9223" width="7.7109375" style="4" customWidth="1"/>
    <col min="9224" max="9224" width="8.140625" style="4" customWidth="1"/>
    <col min="9225" max="9225" width="8.28515625" style="4" customWidth="1"/>
    <col min="9226" max="9226" width="7" style="4" customWidth="1"/>
    <col min="9227" max="9227" width="8.42578125" style="4" customWidth="1"/>
    <col min="9228" max="9228" width="9.28515625" style="4" customWidth="1"/>
    <col min="9229" max="9230" width="9.42578125" style="4" customWidth="1"/>
    <col min="9231" max="9231" width="8.7109375" style="4" customWidth="1"/>
    <col min="9232" max="9232" width="10" style="4" customWidth="1"/>
    <col min="9233" max="9233" width="9.28515625" style="4" bestFit="1" customWidth="1"/>
    <col min="9234" max="9472" width="9.140625" style="4"/>
    <col min="9473" max="9473" width="4.140625" style="4" customWidth="1"/>
    <col min="9474" max="9474" width="4.5703125" style="4" customWidth="1"/>
    <col min="9475" max="9475" width="40" style="4" customWidth="1"/>
    <col min="9476" max="9476" width="5.7109375" style="4" customWidth="1"/>
    <col min="9477" max="9477" width="8.42578125" style="4" customWidth="1"/>
    <col min="9478" max="9478" width="7.5703125" style="4" customWidth="1"/>
    <col min="9479" max="9479" width="7.7109375" style="4" customWidth="1"/>
    <col min="9480" max="9480" width="8.140625" style="4" customWidth="1"/>
    <col min="9481" max="9481" width="8.28515625" style="4" customWidth="1"/>
    <col min="9482" max="9482" width="7" style="4" customWidth="1"/>
    <col min="9483" max="9483" width="8.42578125" style="4" customWidth="1"/>
    <col min="9484" max="9484" width="9.28515625" style="4" customWidth="1"/>
    <col min="9485" max="9486" width="9.42578125" style="4" customWidth="1"/>
    <col min="9487" max="9487" width="8.7109375" style="4" customWidth="1"/>
    <col min="9488" max="9488" width="10" style="4" customWidth="1"/>
    <col min="9489" max="9489" width="9.28515625" style="4" bestFit="1" customWidth="1"/>
    <col min="9490" max="9728" width="9.140625" style="4"/>
    <col min="9729" max="9729" width="4.140625" style="4" customWidth="1"/>
    <col min="9730" max="9730" width="4.5703125" style="4" customWidth="1"/>
    <col min="9731" max="9731" width="40" style="4" customWidth="1"/>
    <col min="9732" max="9732" width="5.7109375" style="4" customWidth="1"/>
    <col min="9733" max="9733" width="8.42578125" style="4" customWidth="1"/>
    <col min="9734" max="9734" width="7.5703125" style="4" customWidth="1"/>
    <col min="9735" max="9735" width="7.7109375" style="4" customWidth="1"/>
    <col min="9736" max="9736" width="8.140625" style="4" customWidth="1"/>
    <col min="9737" max="9737" width="8.28515625" style="4" customWidth="1"/>
    <col min="9738" max="9738" width="7" style="4" customWidth="1"/>
    <col min="9739" max="9739" width="8.42578125" style="4" customWidth="1"/>
    <col min="9740" max="9740" width="9.28515625" style="4" customWidth="1"/>
    <col min="9741" max="9742" width="9.42578125" style="4" customWidth="1"/>
    <col min="9743" max="9743" width="8.7109375" style="4" customWidth="1"/>
    <col min="9744" max="9744" width="10" style="4" customWidth="1"/>
    <col min="9745" max="9745" width="9.28515625" style="4" bestFit="1" customWidth="1"/>
    <col min="9746" max="9984" width="9.140625" style="4"/>
    <col min="9985" max="9985" width="4.140625" style="4" customWidth="1"/>
    <col min="9986" max="9986" width="4.5703125" style="4" customWidth="1"/>
    <col min="9987" max="9987" width="40" style="4" customWidth="1"/>
    <col min="9988" max="9988" width="5.7109375" style="4" customWidth="1"/>
    <col min="9989" max="9989" width="8.42578125" style="4" customWidth="1"/>
    <col min="9990" max="9990" width="7.5703125" style="4" customWidth="1"/>
    <col min="9991" max="9991" width="7.7109375" style="4" customWidth="1"/>
    <col min="9992" max="9992" width="8.140625" style="4" customWidth="1"/>
    <col min="9993" max="9993" width="8.28515625" style="4" customWidth="1"/>
    <col min="9994" max="9994" width="7" style="4" customWidth="1"/>
    <col min="9995" max="9995" width="8.42578125" style="4" customWidth="1"/>
    <col min="9996" max="9996" width="9.28515625" style="4" customWidth="1"/>
    <col min="9997" max="9998" width="9.42578125" style="4" customWidth="1"/>
    <col min="9999" max="9999" width="8.7109375" style="4" customWidth="1"/>
    <col min="10000" max="10000" width="10" style="4" customWidth="1"/>
    <col min="10001" max="10001" width="9.28515625" style="4" bestFit="1" customWidth="1"/>
    <col min="10002" max="10240" width="9.140625" style="4"/>
    <col min="10241" max="10241" width="4.140625" style="4" customWidth="1"/>
    <col min="10242" max="10242" width="4.5703125" style="4" customWidth="1"/>
    <col min="10243" max="10243" width="40" style="4" customWidth="1"/>
    <col min="10244" max="10244" width="5.7109375" style="4" customWidth="1"/>
    <col min="10245" max="10245" width="8.42578125" style="4" customWidth="1"/>
    <col min="10246" max="10246" width="7.5703125" style="4" customWidth="1"/>
    <col min="10247" max="10247" width="7.7109375" style="4" customWidth="1"/>
    <col min="10248" max="10248" width="8.140625" style="4" customWidth="1"/>
    <col min="10249" max="10249" width="8.28515625" style="4" customWidth="1"/>
    <col min="10250" max="10250" width="7" style="4" customWidth="1"/>
    <col min="10251" max="10251" width="8.42578125" style="4" customWidth="1"/>
    <col min="10252" max="10252" width="9.28515625" style="4" customWidth="1"/>
    <col min="10253" max="10254" width="9.42578125" style="4" customWidth="1"/>
    <col min="10255" max="10255" width="8.7109375" style="4" customWidth="1"/>
    <col min="10256" max="10256" width="10" style="4" customWidth="1"/>
    <col min="10257" max="10257" width="9.28515625" style="4" bestFit="1" customWidth="1"/>
    <col min="10258" max="10496" width="9.140625" style="4"/>
    <col min="10497" max="10497" width="4.140625" style="4" customWidth="1"/>
    <col min="10498" max="10498" width="4.5703125" style="4" customWidth="1"/>
    <col min="10499" max="10499" width="40" style="4" customWidth="1"/>
    <col min="10500" max="10500" width="5.7109375" style="4" customWidth="1"/>
    <col min="10501" max="10501" width="8.42578125" style="4" customWidth="1"/>
    <col min="10502" max="10502" width="7.5703125" style="4" customWidth="1"/>
    <col min="10503" max="10503" width="7.7109375" style="4" customWidth="1"/>
    <col min="10504" max="10504" width="8.140625" style="4" customWidth="1"/>
    <col min="10505" max="10505" width="8.28515625" style="4" customWidth="1"/>
    <col min="10506" max="10506" width="7" style="4" customWidth="1"/>
    <col min="10507" max="10507" width="8.42578125" style="4" customWidth="1"/>
    <col min="10508" max="10508" width="9.28515625" style="4" customWidth="1"/>
    <col min="10509" max="10510" width="9.42578125" style="4" customWidth="1"/>
    <col min="10511" max="10511" width="8.7109375" style="4" customWidth="1"/>
    <col min="10512" max="10512" width="10" style="4" customWidth="1"/>
    <col min="10513" max="10513" width="9.28515625" style="4" bestFit="1" customWidth="1"/>
    <col min="10514" max="10752" width="9.140625" style="4"/>
    <col min="10753" max="10753" width="4.140625" style="4" customWidth="1"/>
    <col min="10754" max="10754" width="4.5703125" style="4" customWidth="1"/>
    <col min="10755" max="10755" width="40" style="4" customWidth="1"/>
    <col min="10756" max="10756" width="5.7109375" style="4" customWidth="1"/>
    <col min="10757" max="10757" width="8.42578125" style="4" customWidth="1"/>
    <col min="10758" max="10758" width="7.5703125" style="4" customWidth="1"/>
    <col min="10759" max="10759" width="7.7109375" style="4" customWidth="1"/>
    <col min="10760" max="10760" width="8.140625" style="4" customWidth="1"/>
    <col min="10761" max="10761" width="8.28515625" style="4" customWidth="1"/>
    <col min="10762" max="10762" width="7" style="4" customWidth="1"/>
    <col min="10763" max="10763" width="8.42578125" style="4" customWidth="1"/>
    <col min="10764" max="10764" width="9.28515625" style="4" customWidth="1"/>
    <col min="10765" max="10766" width="9.42578125" style="4" customWidth="1"/>
    <col min="10767" max="10767" width="8.7109375" style="4" customWidth="1"/>
    <col min="10768" max="10768" width="10" style="4" customWidth="1"/>
    <col min="10769" max="10769" width="9.28515625" style="4" bestFit="1" customWidth="1"/>
    <col min="10770" max="11008" width="9.140625" style="4"/>
    <col min="11009" max="11009" width="4.140625" style="4" customWidth="1"/>
    <col min="11010" max="11010" width="4.5703125" style="4" customWidth="1"/>
    <col min="11011" max="11011" width="40" style="4" customWidth="1"/>
    <col min="11012" max="11012" width="5.7109375" style="4" customWidth="1"/>
    <col min="11013" max="11013" width="8.42578125" style="4" customWidth="1"/>
    <col min="11014" max="11014" width="7.5703125" style="4" customWidth="1"/>
    <col min="11015" max="11015" width="7.7109375" style="4" customWidth="1"/>
    <col min="11016" max="11016" width="8.140625" style="4" customWidth="1"/>
    <col min="11017" max="11017" width="8.28515625" style="4" customWidth="1"/>
    <col min="11018" max="11018" width="7" style="4" customWidth="1"/>
    <col min="11019" max="11019" width="8.42578125" style="4" customWidth="1"/>
    <col min="11020" max="11020" width="9.28515625" style="4" customWidth="1"/>
    <col min="11021" max="11022" width="9.42578125" style="4" customWidth="1"/>
    <col min="11023" max="11023" width="8.7109375" style="4" customWidth="1"/>
    <col min="11024" max="11024" width="10" style="4" customWidth="1"/>
    <col min="11025" max="11025" width="9.28515625" style="4" bestFit="1" customWidth="1"/>
    <col min="11026" max="11264" width="9.140625" style="4"/>
    <col min="11265" max="11265" width="4.140625" style="4" customWidth="1"/>
    <col min="11266" max="11266" width="4.5703125" style="4" customWidth="1"/>
    <col min="11267" max="11267" width="40" style="4" customWidth="1"/>
    <col min="11268" max="11268" width="5.7109375" style="4" customWidth="1"/>
    <col min="11269" max="11269" width="8.42578125" style="4" customWidth="1"/>
    <col min="11270" max="11270" width="7.5703125" style="4" customWidth="1"/>
    <col min="11271" max="11271" width="7.7109375" style="4" customWidth="1"/>
    <col min="11272" max="11272" width="8.140625" style="4" customWidth="1"/>
    <col min="11273" max="11273" width="8.28515625" style="4" customWidth="1"/>
    <col min="11274" max="11274" width="7" style="4" customWidth="1"/>
    <col min="11275" max="11275" width="8.42578125" style="4" customWidth="1"/>
    <col min="11276" max="11276" width="9.28515625" style="4" customWidth="1"/>
    <col min="11277" max="11278" width="9.42578125" style="4" customWidth="1"/>
    <col min="11279" max="11279" width="8.7109375" style="4" customWidth="1"/>
    <col min="11280" max="11280" width="10" style="4" customWidth="1"/>
    <col min="11281" max="11281" width="9.28515625" style="4" bestFit="1" customWidth="1"/>
    <col min="11282" max="11520" width="9.140625" style="4"/>
    <col min="11521" max="11521" width="4.140625" style="4" customWidth="1"/>
    <col min="11522" max="11522" width="4.5703125" style="4" customWidth="1"/>
    <col min="11523" max="11523" width="40" style="4" customWidth="1"/>
    <col min="11524" max="11524" width="5.7109375" style="4" customWidth="1"/>
    <col min="11525" max="11525" width="8.42578125" style="4" customWidth="1"/>
    <col min="11526" max="11526" width="7.5703125" style="4" customWidth="1"/>
    <col min="11527" max="11527" width="7.7109375" style="4" customWidth="1"/>
    <col min="11528" max="11528" width="8.140625" style="4" customWidth="1"/>
    <col min="11529" max="11529" width="8.28515625" style="4" customWidth="1"/>
    <col min="11530" max="11530" width="7" style="4" customWidth="1"/>
    <col min="11531" max="11531" width="8.42578125" style="4" customWidth="1"/>
    <col min="11532" max="11532" width="9.28515625" style="4" customWidth="1"/>
    <col min="11533" max="11534" width="9.42578125" style="4" customWidth="1"/>
    <col min="11535" max="11535" width="8.7109375" style="4" customWidth="1"/>
    <col min="11536" max="11536" width="10" style="4" customWidth="1"/>
    <col min="11537" max="11537" width="9.28515625" style="4" bestFit="1" customWidth="1"/>
    <col min="11538" max="11776" width="9.140625" style="4"/>
    <col min="11777" max="11777" width="4.140625" style="4" customWidth="1"/>
    <col min="11778" max="11778" width="4.5703125" style="4" customWidth="1"/>
    <col min="11779" max="11779" width="40" style="4" customWidth="1"/>
    <col min="11780" max="11780" width="5.7109375" style="4" customWidth="1"/>
    <col min="11781" max="11781" width="8.42578125" style="4" customWidth="1"/>
    <col min="11782" max="11782" width="7.5703125" style="4" customWidth="1"/>
    <col min="11783" max="11783" width="7.7109375" style="4" customWidth="1"/>
    <col min="11784" max="11784" width="8.140625" style="4" customWidth="1"/>
    <col min="11785" max="11785" width="8.28515625" style="4" customWidth="1"/>
    <col min="11786" max="11786" width="7" style="4" customWidth="1"/>
    <col min="11787" max="11787" width="8.42578125" style="4" customWidth="1"/>
    <col min="11788" max="11788" width="9.28515625" style="4" customWidth="1"/>
    <col min="11789" max="11790" width="9.42578125" style="4" customWidth="1"/>
    <col min="11791" max="11791" width="8.7109375" style="4" customWidth="1"/>
    <col min="11792" max="11792" width="10" style="4" customWidth="1"/>
    <col min="11793" max="11793" width="9.28515625" style="4" bestFit="1" customWidth="1"/>
    <col min="11794" max="12032" width="9.140625" style="4"/>
    <col min="12033" max="12033" width="4.140625" style="4" customWidth="1"/>
    <col min="12034" max="12034" width="4.5703125" style="4" customWidth="1"/>
    <col min="12035" max="12035" width="40" style="4" customWidth="1"/>
    <col min="12036" max="12036" width="5.7109375" style="4" customWidth="1"/>
    <col min="12037" max="12037" width="8.42578125" style="4" customWidth="1"/>
    <col min="12038" max="12038" width="7.5703125" style="4" customWidth="1"/>
    <col min="12039" max="12039" width="7.7109375" style="4" customWidth="1"/>
    <col min="12040" max="12040" width="8.140625" style="4" customWidth="1"/>
    <col min="12041" max="12041" width="8.28515625" style="4" customWidth="1"/>
    <col min="12042" max="12042" width="7" style="4" customWidth="1"/>
    <col min="12043" max="12043" width="8.42578125" style="4" customWidth="1"/>
    <col min="12044" max="12044" width="9.28515625" style="4" customWidth="1"/>
    <col min="12045" max="12046" width="9.42578125" style="4" customWidth="1"/>
    <col min="12047" max="12047" width="8.7109375" style="4" customWidth="1"/>
    <col min="12048" max="12048" width="10" style="4" customWidth="1"/>
    <col min="12049" max="12049" width="9.28515625" style="4" bestFit="1" customWidth="1"/>
    <col min="12050" max="12288" width="9.140625" style="4"/>
    <col min="12289" max="12289" width="4.140625" style="4" customWidth="1"/>
    <col min="12290" max="12290" width="4.5703125" style="4" customWidth="1"/>
    <col min="12291" max="12291" width="40" style="4" customWidth="1"/>
    <col min="12292" max="12292" width="5.7109375" style="4" customWidth="1"/>
    <col min="12293" max="12293" width="8.42578125" style="4" customWidth="1"/>
    <col min="12294" max="12294" width="7.5703125" style="4" customWidth="1"/>
    <col min="12295" max="12295" width="7.7109375" style="4" customWidth="1"/>
    <col min="12296" max="12296" width="8.140625" style="4" customWidth="1"/>
    <col min="12297" max="12297" width="8.28515625" style="4" customWidth="1"/>
    <col min="12298" max="12298" width="7" style="4" customWidth="1"/>
    <col min="12299" max="12299" width="8.42578125" style="4" customWidth="1"/>
    <col min="12300" max="12300" width="9.28515625" style="4" customWidth="1"/>
    <col min="12301" max="12302" width="9.42578125" style="4" customWidth="1"/>
    <col min="12303" max="12303" width="8.7109375" style="4" customWidth="1"/>
    <col min="12304" max="12304" width="10" style="4" customWidth="1"/>
    <col min="12305" max="12305" width="9.28515625" style="4" bestFit="1" customWidth="1"/>
    <col min="12306" max="12544" width="9.140625" style="4"/>
    <col min="12545" max="12545" width="4.140625" style="4" customWidth="1"/>
    <col min="12546" max="12546" width="4.5703125" style="4" customWidth="1"/>
    <col min="12547" max="12547" width="40" style="4" customWidth="1"/>
    <col min="12548" max="12548" width="5.7109375" style="4" customWidth="1"/>
    <col min="12549" max="12549" width="8.42578125" style="4" customWidth="1"/>
    <col min="12550" max="12550" width="7.5703125" style="4" customWidth="1"/>
    <col min="12551" max="12551" width="7.7109375" style="4" customWidth="1"/>
    <col min="12552" max="12552" width="8.140625" style="4" customWidth="1"/>
    <col min="12553" max="12553" width="8.28515625" style="4" customWidth="1"/>
    <col min="12554" max="12554" width="7" style="4" customWidth="1"/>
    <col min="12555" max="12555" width="8.42578125" style="4" customWidth="1"/>
    <col min="12556" max="12556" width="9.28515625" style="4" customWidth="1"/>
    <col min="12557" max="12558" width="9.42578125" style="4" customWidth="1"/>
    <col min="12559" max="12559" width="8.7109375" style="4" customWidth="1"/>
    <col min="12560" max="12560" width="10" style="4" customWidth="1"/>
    <col min="12561" max="12561" width="9.28515625" style="4" bestFit="1" customWidth="1"/>
    <col min="12562" max="12800" width="9.140625" style="4"/>
    <col min="12801" max="12801" width="4.140625" style="4" customWidth="1"/>
    <col min="12802" max="12802" width="4.5703125" style="4" customWidth="1"/>
    <col min="12803" max="12803" width="40" style="4" customWidth="1"/>
    <col min="12804" max="12804" width="5.7109375" style="4" customWidth="1"/>
    <col min="12805" max="12805" width="8.42578125" style="4" customWidth="1"/>
    <col min="12806" max="12806" width="7.5703125" style="4" customWidth="1"/>
    <col min="12807" max="12807" width="7.7109375" style="4" customWidth="1"/>
    <col min="12808" max="12808" width="8.140625" style="4" customWidth="1"/>
    <col min="12809" max="12809" width="8.28515625" style="4" customWidth="1"/>
    <col min="12810" max="12810" width="7" style="4" customWidth="1"/>
    <col min="12811" max="12811" width="8.42578125" style="4" customWidth="1"/>
    <col min="12812" max="12812" width="9.28515625" style="4" customWidth="1"/>
    <col min="12813" max="12814" width="9.42578125" style="4" customWidth="1"/>
    <col min="12815" max="12815" width="8.7109375" style="4" customWidth="1"/>
    <col min="12816" max="12816" width="10" style="4" customWidth="1"/>
    <col min="12817" max="12817" width="9.28515625" style="4" bestFit="1" customWidth="1"/>
    <col min="12818" max="13056" width="9.140625" style="4"/>
    <col min="13057" max="13057" width="4.140625" style="4" customWidth="1"/>
    <col min="13058" max="13058" width="4.5703125" style="4" customWidth="1"/>
    <col min="13059" max="13059" width="40" style="4" customWidth="1"/>
    <col min="13060" max="13060" width="5.7109375" style="4" customWidth="1"/>
    <col min="13061" max="13061" width="8.42578125" style="4" customWidth="1"/>
    <col min="13062" max="13062" width="7.5703125" style="4" customWidth="1"/>
    <col min="13063" max="13063" width="7.7109375" style="4" customWidth="1"/>
    <col min="13064" max="13064" width="8.140625" style="4" customWidth="1"/>
    <col min="13065" max="13065" width="8.28515625" style="4" customWidth="1"/>
    <col min="13066" max="13066" width="7" style="4" customWidth="1"/>
    <col min="13067" max="13067" width="8.42578125" style="4" customWidth="1"/>
    <col min="13068" max="13068" width="9.28515625" style="4" customWidth="1"/>
    <col min="13069" max="13070" width="9.42578125" style="4" customWidth="1"/>
    <col min="13071" max="13071" width="8.7109375" style="4" customWidth="1"/>
    <col min="13072" max="13072" width="10" style="4" customWidth="1"/>
    <col min="13073" max="13073" width="9.28515625" style="4" bestFit="1" customWidth="1"/>
    <col min="13074" max="13312" width="9.140625" style="4"/>
    <col min="13313" max="13313" width="4.140625" style="4" customWidth="1"/>
    <col min="13314" max="13314" width="4.5703125" style="4" customWidth="1"/>
    <col min="13315" max="13315" width="40" style="4" customWidth="1"/>
    <col min="13316" max="13316" width="5.7109375" style="4" customWidth="1"/>
    <col min="13317" max="13317" width="8.42578125" style="4" customWidth="1"/>
    <col min="13318" max="13318" width="7.5703125" style="4" customWidth="1"/>
    <col min="13319" max="13319" width="7.7109375" style="4" customWidth="1"/>
    <col min="13320" max="13320" width="8.140625" style="4" customWidth="1"/>
    <col min="13321" max="13321" width="8.28515625" style="4" customWidth="1"/>
    <col min="13322" max="13322" width="7" style="4" customWidth="1"/>
    <col min="13323" max="13323" width="8.42578125" style="4" customWidth="1"/>
    <col min="13324" max="13324" width="9.28515625" style="4" customWidth="1"/>
    <col min="13325" max="13326" width="9.42578125" style="4" customWidth="1"/>
    <col min="13327" max="13327" width="8.7109375" style="4" customWidth="1"/>
    <col min="13328" max="13328" width="10" style="4" customWidth="1"/>
    <col min="13329" max="13329" width="9.28515625" style="4" bestFit="1" customWidth="1"/>
    <col min="13330" max="13568" width="9.140625" style="4"/>
    <col min="13569" max="13569" width="4.140625" style="4" customWidth="1"/>
    <col min="13570" max="13570" width="4.5703125" style="4" customWidth="1"/>
    <col min="13571" max="13571" width="40" style="4" customWidth="1"/>
    <col min="13572" max="13572" width="5.7109375" style="4" customWidth="1"/>
    <col min="13573" max="13573" width="8.42578125" style="4" customWidth="1"/>
    <col min="13574" max="13574" width="7.5703125" style="4" customWidth="1"/>
    <col min="13575" max="13575" width="7.7109375" style="4" customWidth="1"/>
    <col min="13576" max="13576" width="8.140625" style="4" customWidth="1"/>
    <col min="13577" max="13577" width="8.28515625" style="4" customWidth="1"/>
    <col min="13578" max="13578" width="7" style="4" customWidth="1"/>
    <col min="13579" max="13579" width="8.42578125" style="4" customWidth="1"/>
    <col min="13580" max="13580" width="9.28515625" style="4" customWidth="1"/>
    <col min="13581" max="13582" width="9.42578125" style="4" customWidth="1"/>
    <col min="13583" max="13583" width="8.7109375" style="4" customWidth="1"/>
    <col min="13584" max="13584" width="10" style="4" customWidth="1"/>
    <col min="13585" max="13585" width="9.28515625" style="4" bestFit="1" customWidth="1"/>
    <col min="13586" max="13824" width="9.140625" style="4"/>
    <col min="13825" max="13825" width="4.140625" style="4" customWidth="1"/>
    <col min="13826" max="13826" width="4.5703125" style="4" customWidth="1"/>
    <col min="13827" max="13827" width="40" style="4" customWidth="1"/>
    <col min="13828" max="13828" width="5.7109375" style="4" customWidth="1"/>
    <col min="13829" max="13829" width="8.42578125" style="4" customWidth="1"/>
    <col min="13830" max="13830" width="7.5703125" style="4" customWidth="1"/>
    <col min="13831" max="13831" width="7.7109375" style="4" customWidth="1"/>
    <col min="13832" max="13832" width="8.140625" style="4" customWidth="1"/>
    <col min="13833" max="13833" width="8.28515625" style="4" customWidth="1"/>
    <col min="13834" max="13834" width="7" style="4" customWidth="1"/>
    <col min="13835" max="13835" width="8.42578125" style="4" customWidth="1"/>
    <col min="13836" max="13836" width="9.28515625" style="4" customWidth="1"/>
    <col min="13837" max="13838" width="9.42578125" style="4" customWidth="1"/>
    <col min="13839" max="13839" width="8.7109375" style="4" customWidth="1"/>
    <col min="13840" max="13840" width="10" style="4" customWidth="1"/>
    <col min="13841" max="13841" width="9.28515625" style="4" bestFit="1" customWidth="1"/>
    <col min="13842" max="14080" width="9.140625" style="4"/>
    <col min="14081" max="14081" width="4.140625" style="4" customWidth="1"/>
    <col min="14082" max="14082" width="4.5703125" style="4" customWidth="1"/>
    <col min="14083" max="14083" width="40" style="4" customWidth="1"/>
    <col min="14084" max="14084" width="5.7109375" style="4" customWidth="1"/>
    <col min="14085" max="14085" width="8.42578125" style="4" customWidth="1"/>
    <col min="14086" max="14086" width="7.5703125" style="4" customWidth="1"/>
    <col min="14087" max="14087" width="7.7109375" style="4" customWidth="1"/>
    <col min="14088" max="14088" width="8.140625" style="4" customWidth="1"/>
    <col min="14089" max="14089" width="8.28515625" style="4" customWidth="1"/>
    <col min="14090" max="14090" width="7" style="4" customWidth="1"/>
    <col min="14091" max="14091" width="8.42578125" style="4" customWidth="1"/>
    <col min="14092" max="14092" width="9.28515625" style="4" customWidth="1"/>
    <col min="14093" max="14094" width="9.42578125" style="4" customWidth="1"/>
    <col min="14095" max="14095" width="8.7109375" style="4" customWidth="1"/>
    <col min="14096" max="14096" width="10" style="4" customWidth="1"/>
    <col min="14097" max="14097" width="9.28515625" style="4" bestFit="1" customWidth="1"/>
    <col min="14098" max="14336" width="9.140625" style="4"/>
    <col min="14337" max="14337" width="4.140625" style="4" customWidth="1"/>
    <col min="14338" max="14338" width="4.5703125" style="4" customWidth="1"/>
    <col min="14339" max="14339" width="40" style="4" customWidth="1"/>
    <col min="14340" max="14340" width="5.7109375" style="4" customWidth="1"/>
    <col min="14341" max="14341" width="8.42578125" style="4" customWidth="1"/>
    <col min="14342" max="14342" width="7.5703125" style="4" customWidth="1"/>
    <col min="14343" max="14343" width="7.7109375" style="4" customWidth="1"/>
    <col min="14344" max="14344" width="8.140625" style="4" customWidth="1"/>
    <col min="14345" max="14345" width="8.28515625" style="4" customWidth="1"/>
    <col min="14346" max="14346" width="7" style="4" customWidth="1"/>
    <col min="14347" max="14347" width="8.42578125" style="4" customWidth="1"/>
    <col min="14348" max="14348" width="9.28515625" style="4" customWidth="1"/>
    <col min="14349" max="14350" width="9.42578125" style="4" customWidth="1"/>
    <col min="14351" max="14351" width="8.7109375" style="4" customWidth="1"/>
    <col min="14352" max="14352" width="10" style="4" customWidth="1"/>
    <col min="14353" max="14353" width="9.28515625" style="4" bestFit="1" customWidth="1"/>
    <col min="14354" max="14592" width="9.140625" style="4"/>
    <col min="14593" max="14593" width="4.140625" style="4" customWidth="1"/>
    <col min="14594" max="14594" width="4.5703125" style="4" customWidth="1"/>
    <col min="14595" max="14595" width="40" style="4" customWidth="1"/>
    <col min="14596" max="14596" width="5.7109375" style="4" customWidth="1"/>
    <col min="14597" max="14597" width="8.42578125" style="4" customWidth="1"/>
    <col min="14598" max="14598" width="7.5703125" style="4" customWidth="1"/>
    <col min="14599" max="14599" width="7.7109375" style="4" customWidth="1"/>
    <col min="14600" max="14600" width="8.140625" style="4" customWidth="1"/>
    <col min="14601" max="14601" width="8.28515625" style="4" customWidth="1"/>
    <col min="14602" max="14602" width="7" style="4" customWidth="1"/>
    <col min="14603" max="14603" width="8.42578125" style="4" customWidth="1"/>
    <col min="14604" max="14604" width="9.28515625" style="4" customWidth="1"/>
    <col min="14605" max="14606" width="9.42578125" style="4" customWidth="1"/>
    <col min="14607" max="14607" width="8.7109375" style="4" customWidth="1"/>
    <col min="14608" max="14608" width="10" style="4" customWidth="1"/>
    <col min="14609" max="14609" width="9.28515625" style="4" bestFit="1" customWidth="1"/>
    <col min="14610" max="14848" width="9.140625" style="4"/>
    <col min="14849" max="14849" width="4.140625" style="4" customWidth="1"/>
    <col min="14850" max="14850" width="4.5703125" style="4" customWidth="1"/>
    <col min="14851" max="14851" width="40" style="4" customWidth="1"/>
    <col min="14852" max="14852" width="5.7109375" style="4" customWidth="1"/>
    <col min="14853" max="14853" width="8.42578125" style="4" customWidth="1"/>
    <col min="14854" max="14854" width="7.5703125" style="4" customWidth="1"/>
    <col min="14855" max="14855" width="7.7109375" style="4" customWidth="1"/>
    <col min="14856" max="14856" width="8.140625" style="4" customWidth="1"/>
    <col min="14857" max="14857" width="8.28515625" style="4" customWidth="1"/>
    <col min="14858" max="14858" width="7" style="4" customWidth="1"/>
    <col min="14859" max="14859" width="8.42578125" style="4" customWidth="1"/>
    <col min="14860" max="14860" width="9.28515625" style="4" customWidth="1"/>
    <col min="14861" max="14862" width="9.42578125" style="4" customWidth="1"/>
    <col min="14863" max="14863" width="8.7109375" style="4" customWidth="1"/>
    <col min="14864" max="14864" width="10" style="4" customWidth="1"/>
    <col min="14865" max="14865" width="9.28515625" style="4" bestFit="1" customWidth="1"/>
    <col min="14866" max="15104" width="9.140625" style="4"/>
    <col min="15105" max="15105" width="4.140625" style="4" customWidth="1"/>
    <col min="15106" max="15106" width="4.5703125" style="4" customWidth="1"/>
    <col min="15107" max="15107" width="40" style="4" customWidth="1"/>
    <col min="15108" max="15108" width="5.7109375" style="4" customWidth="1"/>
    <col min="15109" max="15109" width="8.42578125" style="4" customWidth="1"/>
    <col min="15110" max="15110" width="7.5703125" style="4" customWidth="1"/>
    <col min="15111" max="15111" width="7.7109375" style="4" customWidth="1"/>
    <col min="15112" max="15112" width="8.140625" style="4" customWidth="1"/>
    <col min="15113" max="15113" width="8.28515625" style="4" customWidth="1"/>
    <col min="15114" max="15114" width="7" style="4" customWidth="1"/>
    <col min="15115" max="15115" width="8.42578125" style="4" customWidth="1"/>
    <col min="15116" max="15116" width="9.28515625" style="4" customWidth="1"/>
    <col min="15117" max="15118" width="9.42578125" style="4" customWidth="1"/>
    <col min="15119" max="15119" width="8.7109375" style="4" customWidth="1"/>
    <col min="15120" max="15120" width="10" style="4" customWidth="1"/>
    <col min="15121" max="15121" width="9.28515625" style="4" bestFit="1" customWidth="1"/>
    <col min="15122" max="15360" width="9.140625" style="4"/>
    <col min="15361" max="15361" width="4.140625" style="4" customWidth="1"/>
    <col min="15362" max="15362" width="4.5703125" style="4" customWidth="1"/>
    <col min="15363" max="15363" width="40" style="4" customWidth="1"/>
    <col min="15364" max="15364" width="5.7109375" style="4" customWidth="1"/>
    <col min="15365" max="15365" width="8.42578125" style="4" customWidth="1"/>
    <col min="15366" max="15366" width="7.5703125" style="4" customWidth="1"/>
    <col min="15367" max="15367" width="7.7109375" style="4" customWidth="1"/>
    <col min="15368" max="15368" width="8.140625" style="4" customWidth="1"/>
    <col min="15369" max="15369" width="8.28515625" style="4" customWidth="1"/>
    <col min="15370" max="15370" width="7" style="4" customWidth="1"/>
    <col min="15371" max="15371" width="8.42578125" style="4" customWidth="1"/>
    <col min="15372" max="15372" width="9.28515625" style="4" customWidth="1"/>
    <col min="15373" max="15374" width="9.42578125" style="4" customWidth="1"/>
    <col min="15375" max="15375" width="8.7109375" style="4" customWidth="1"/>
    <col min="15376" max="15376" width="10" style="4" customWidth="1"/>
    <col min="15377" max="15377" width="9.28515625" style="4" bestFit="1" customWidth="1"/>
    <col min="15378" max="15616" width="9.140625" style="4"/>
    <col min="15617" max="15617" width="4.140625" style="4" customWidth="1"/>
    <col min="15618" max="15618" width="4.5703125" style="4" customWidth="1"/>
    <col min="15619" max="15619" width="40" style="4" customWidth="1"/>
    <col min="15620" max="15620" width="5.7109375" style="4" customWidth="1"/>
    <col min="15621" max="15621" width="8.42578125" style="4" customWidth="1"/>
    <col min="15622" max="15622" width="7.5703125" style="4" customWidth="1"/>
    <col min="15623" max="15623" width="7.7109375" style="4" customWidth="1"/>
    <col min="15624" max="15624" width="8.140625" style="4" customWidth="1"/>
    <col min="15625" max="15625" width="8.28515625" style="4" customWidth="1"/>
    <col min="15626" max="15626" width="7" style="4" customWidth="1"/>
    <col min="15627" max="15627" width="8.42578125" style="4" customWidth="1"/>
    <col min="15628" max="15628" width="9.28515625" style="4" customWidth="1"/>
    <col min="15629" max="15630" width="9.42578125" style="4" customWidth="1"/>
    <col min="15631" max="15631" width="8.7109375" style="4" customWidth="1"/>
    <col min="15632" max="15632" width="10" style="4" customWidth="1"/>
    <col min="15633" max="15633" width="9.28515625" style="4" bestFit="1" customWidth="1"/>
    <col min="15634" max="15872" width="9.140625" style="4"/>
    <col min="15873" max="15873" width="4.140625" style="4" customWidth="1"/>
    <col min="15874" max="15874" width="4.5703125" style="4" customWidth="1"/>
    <col min="15875" max="15875" width="40" style="4" customWidth="1"/>
    <col min="15876" max="15876" width="5.7109375" style="4" customWidth="1"/>
    <col min="15877" max="15877" width="8.42578125" style="4" customWidth="1"/>
    <col min="15878" max="15878" width="7.5703125" style="4" customWidth="1"/>
    <col min="15879" max="15879" width="7.7109375" style="4" customWidth="1"/>
    <col min="15880" max="15880" width="8.140625" style="4" customWidth="1"/>
    <col min="15881" max="15881" width="8.28515625" style="4" customWidth="1"/>
    <col min="15882" max="15882" width="7" style="4" customWidth="1"/>
    <col min="15883" max="15883" width="8.42578125" style="4" customWidth="1"/>
    <col min="15884" max="15884" width="9.28515625" style="4" customWidth="1"/>
    <col min="15885" max="15886" width="9.42578125" style="4" customWidth="1"/>
    <col min="15887" max="15887" width="8.7109375" style="4" customWidth="1"/>
    <col min="15888" max="15888" width="10" style="4" customWidth="1"/>
    <col min="15889" max="15889" width="9.28515625" style="4" bestFit="1" customWidth="1"/>
    <col min="15890" max="16128" width="9.140625" style="4"/>
    <col min="16129" max="16129" width="4.140625" style="4" customWidth="1"/>
    <col min="16130" max="16130" width="4.5703125" style="4" customWidth="1"/>
    <col min="16131" max="16131" width="40" style="4" customWidth="1"/>
    <col min="16132" max="16132" width="5.7109375" style="4" customWidth="1"/>
    <col min="16133" max="16133" width="8.42578125" style="4" customWidth="1"/>
    <col min="16134" max="16134" width="7.5703125" style="4" customWidth="1"/>
    <col min="16135" max="16135" width="7.7109375" style="4" customWidth="1"/>
    <col min="16136" max="16136" width="8.140625" style="4" customWidth="1"/>
    <col min="16137" max="16137" width="8.28515625" style="4" customWidth="1"/>
    <col min="16138" max="16138" width="7" style="4" customWidth="1"/>
    <col min="16139" max="16139" width="8.42578125" style="4" customWidth="1"/>
    <col min="16140" max="16140" width="9.28515625" style="4" customWidth="1"/>
    <col min="16141" max="16142" width="9.42578125" style="4" customWidth="1"/>
    <col min="16143" max="16143" width="8.7109375" style="4" customWidth="1"/>
    <col min="16144" max="16144" width="10" style="4" customWidth="1"/>
    <col min="16145" max="16145" width="9.28515625" style="4" bestFit="1" customWidth="1"/>
    <col min="16146" max="16384" width="9.140625" style="4"/>
  </cols>
  <sheetData>
    <row r="1" spans="1:16" x14ac:dyDescent="0.2">
      <c r="A1" s="1"/>
      <c r="B1" s="1"/>
      <c r="C1" s="1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x14ac:dyDescent="0.2">
      <c r="A2" s="294" t="s">
        <v>131</v>
      </c>
      <c r="B2" s="294"/>
      <c r="C2" s="294"/>
      <c r="D2" s="294"/>
      <c r="E2" s="294"/>
      <c r="F2" s="294"/>
      <c r="G2" s="294"/>
      <c r="H2" s="294"/>
      <c r="I2" s="1"/>
      <c r="J2" s="1"/>
      <c r="K2" s="1"/>
      <c r="L2" s="1"/>
      <c r="M2" s="1"/>
      <c r="N2" s="1"/>
      <c r="O2" s="1"/>
      <c r="P2" s="1"/>
    </row>
    <row r="3" spans="1:16" ht="15" x14ac:dyDescent="0.25">
      <c r="A3" s="295" t="s">
        <v>10</v>
      </c>
      <c r="B3" s="295"/>
      <c r="C3" s="296"/>
      <c r="D3" s="296"/>
      <c r="E3" s="5"/>
      <c r="F3" s="6"/>
      <c r="G3" s="6"/>
      <c r="H3" s="6"/>
      <c r="I3" s="1"/>
      <c r="J3" s="1"/>
      <c r="K3" s="1"/>
      <c r="L3" s="1"/>
      <c r="M3" s="1"/>
      <c r="N3" s="1"/>
      <c r="O3" s="1"/>
      <c r="P3" s="1"/>
    </row>
    <row r="4" spans="1:16" ht="15" x14ac:dyDescent="0.2">
      <c r="A4" s="297" t="s">
        <v>179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</row>
    <row r="5" spans="1:16" ht="15" x14ac:dyDescent="0.25">
      <c r="A5" s="7"/>
      <c r="B5" s="7"/>
      <c r="C5" s="298" t="s">
        <v>178</v>
      </c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</row>
    <row r="6" spans="1:16" ht="15" x14ac:dyDescent="0.25">
      <c r="A6" s="7"/>
      <c r="B6" s="7"/>
      <c r="C6" s="299" t="s">
        <v>116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</row>
    <row r="7" spans="1:16" ht="15" x14ac:dyDescent="0.25">
      <c r="A7" s="7"/>
      <c r="B7" s="7"/>
      <c r="C7" s="175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</row>
    <row r="8" spans="1:16" ht="21" x14ac:dyDescent="0.35">
      <c r="A8" s="293" t="s">
        <v>132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</row>
    <row r="9" spans="1:16" ht="15.75" x14ac:dyDescent="0.2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</row>
    <row r="10" spans="1:16" ht="18.75" x14ac:dyDescent="0.3">
      <c r="A10" s="286" t="s">
        <v>117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</row>
    <row r="11" spans="1:16" ht="18.75" x14ac:dyDescent="0.3">
      <c r="A11" s="229" t="s">
        <v>11</v>
      </c>
      <c r="B11" s="229"/>
      <c r="C11" s="287"/>
      <c r="D11" s="288"/>
      <c r="E11" s="288"/>
      <c r="F11" s="288"/>
      <c r="G11" s="288"/>
      <c r="H11" s="288"/>
      <c r="I11" s="289" t="s">
        <v>12</v>
      </c>
      <c r="J11" s="289"/>
      <c r="K11" s="289"/>
      <c r="L11" s="289"/>
      <c r="M11" s="290"/>
      <c r="N11" s="290"/>
      <c r="O11" s="8" t="s">
        <v>13</v>
      </c>
      <c r="P11" s="9"/>
    </row>
    <row r="12" spans="1:16" x14ac:dyDescent="0.2">
      <c r="A12" s="291"/>
      <c r="B12" s="291"/>
      <c r="C12" s="291"/>
      <c r="D12" s="291"/>
      <c r="E12" s="291"/>
      <c r="F12" s="291"/>
      <c r="G12" s="291"/>
      <c r="H12" s="291"/>
      <c r="I12" s="291"/>
      <c r="J12" s="291" t="s">
        <v>14</v>
      </c>
      <c r="K12" s="291"/>
      <c r="L12" s="10">
        <v>2014</v>
      </c>
      <c r="M12" s="11" t="s">
        <v>15</v>
      </c>
      <c r="N12" s="12" t="s">
        <v>16</v>
      </c>
      <c r="O12" s="292"/>
      <c r="P12" s="292"/>
    </row>
    <row r="13" spans="1:16" ht="13.5" thickBot="1" x14ac:dyDescent="0.25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</row>
    <row r="14" spans="1:16" ht="13.5" thickBot="1" x14ac:dyDescent="0.25">
      <c r="A14" s="13" t="s">
        <v>17</v>
      </c>
      <c r="B14" s="14"/>
      <c r="C14" s="14"/>
      <c r="D14" s="15" t="s">
        <v>18</v>
      </c>
      <c r="E14" s="16" t="s">
        <v>19</v>
      </c>
      <c r="F14" s="281" t="s">
        <v>1</v>
      </c>
      <c r="G14" s="282"/>
      <c r="H14" s="282"/>
      <c r="I14" s="282"/>
      <c r="J14" s="282"/>
      <c r="K14" s="283"/>
      <c r="L14" s="17"/>
      <c r="M14" s="17"/>
      <c r="N14" s="17" t="s">
        <v>20</v>
      </c>
      <c r="O14" s="17" t="s">
        <v>21</v>
      </c>
      <c r="P14" s="18" t="s">
        <v>22</v>
      </c>
    </row>
    <row r="15" spans="1:16" ht="33.75" x14ac:dyDescent="0.2">
      <c r="A15" s="19" t="s">
        <v>23</v>
      </c>
      <c r="B15" s="20" t="s">
        <v>24</v>
      </c>
      <c r="C15" s="20" t="s">
        <v>0</v>
      </c>
      <c r="D15" s="21" t="s">
        <v>25</v>
      </c>
      <c r="E15" s="22" t="s">
        <v>26</v>
      </c>
      <c r="F15" s="19" t="s">
        <v>27</v>
      </c>
      <c r="G15" s="13" t="s">
        <v>28</v>
      </c>
      <c r="H15" s="13" t="s">
        <v>29</v>
      </c>
      <c r="I15" s="13" t="s">
        <v>30</v>
      </c>
      <c r="J15" s="13" t="s">
        <v>31</v>
      </c>
      <c r="K15" s="13" t="s">
        <v>32</v>
      </c>
      <c r="L15" s="14" t="s">
        <v>33</v>
      </c>
      <c r="M15" s="13" t="s">
        <v>29</v>
      </c>
      <c r="N15" s="13" t="s">
        <v>30</v>
      </c>
      <c r="O15" s="13" t="s">
        <v>31</v>
      </c>
      <c r="P15" s="13" t="s">
        <v>32</v>
      </c>
    </row>
    <row r="16" spans="1:16" ht="13.5" thickBot="1" x14ac:dyDescent="0.25">
      <c r="A16" s="19" t="s">
        <v>34</v>
      </c>
      <c r="B16" s="20"/>
      <c r="C16" s="20"/>
      <c r="D16" s="21"/>
      <c r="E16" s="22"/>
      <c r="F16" s="19" t="s">
        <v>35</v>
      </c>
      <c r="G16" s="19" t="s">
        <v>36</v>
      </c>
      <c r="H16" s="19" t="s">
        <v>37</v>
      </c>
      <c r="I16" s="19" t="s">
        <v>38</v>
      </c>
      <c r="J16" s="19" t="s">
        <v>39</v>
      </c>
      <c r="K16" s="23" t="s">
        <v>166</v>
      </c>
      <c r="L16" s="20" t="s">
        <v>40</v>
      </c>
      <c r="M16" s="19" t="s">
        <v>37</v>
      </c>
      <c r="N16" s="19" t="s">
        <v>38</v>
      </c>
      <c r="O16" s="19" t="s">
        <v>39</v>
      </c>
      <c r="P16" s="23" t="s">
        <v>166</v>
      </c>
    </row>
    <row r="17" spans="1:16" ht="13.5" thickBot="1" x14ac:dyDescent="0.25">
      <c r="A17" s="23"/>
      <c r="B17" s="24"/>
      <c r="C17" s="24"/>
      <c r="D17" s="25"/>
      <c r="E17" s="26"/>
      <c r="F17" s="23" t="s">
        <v>41</v>
      </c>
      <c r="G17" s="23" t="s">
        <v>42</v>
      </c>
      <c r="H17" s="23" t="s">
        <v>166</v>
      </c>
      <c r="I17" s="23" t="s">
        <v>166</v>
      </c>
      <c r="J17" s="23" t="s">
        <v>166</v>
      </c>
      <c r="K17" s="23"/>
      <c r="L17" s="24" t="s">
        <v>41</v>
      </c>
      <c r="M17" s="23" t="s">
        <v>166</v>
      </c>
      <c r="N17" s="23" t="s">
        <v>166</v>
      </c>
      <c r="O17" s="23" t="s">
        <v>166</v>
      </c>
      <c r="P17" s="23"/>
    </row>
    <row r="18" spans="1:16" ht="13.5" thickBot="1" x14ac:dyDescent="0.25">
      <c r="A18" s="27">
        <v>1</v>
      </c>
      <c r="B18" s="27">
        <v>2</v>
      </c>
      <c r="C18" s="27">
        <v>3</v>
      </c>
      <c r="D18" s="27">
        <v>4</v>
      </c>
      <c r="E18" s="28">
        <v>5</v>
      </c>
      <c r="F18" s="27">
        <v>6</v>
      </c>
      <c r="G18" s="27">
        <v>7</v>
      </c>
      <c r="H18" s="27">
        <v>8</v>
      </c>
      <c r="I18" s="27">
        <v>9</v>
      </c>
      <c r="J18" s="27">
        <v>10</v>
      </c>
      <c r="K18" s="27">
        <v>11</v>
      </c>
      <c r="L18" s="27">
        <v>12</v>
      </c>
      <c r="M18" s="27">
        <v>13</v>
      </c>
      <c r="N18" s="27">
        <v>14</v>
      </c>
      <c r="O18" s="27">
        <v>15</v>
      </c>
      <c r="P18" s="27">
        <v>16</v>
      </c>
    </row>
    <row r="19" spans="1:16" ht="15" x14ac:dyDescent="0.2">
      <c r="A19" s="29"/>
      <c r="B19" s="30"/>
      <c r="C19" s="30" t="s">
        <v>133</v>
      </c>
      <c r="D19" s="31"/>
      <c r="E19" s="32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3"/>
    </row>
    <row r="20" spans="1:16" s="209" customFormat="1" ht="15" x14ac:dyDescent="0.2">
      <c r="A20" s="201"/>
      <c r="B20" s="202"/>
      <c r="C20" s="203" t="s">
        <v>43</v>
      </c>
      <c r="D20" s="204"/>
      <c r="E20" s="205"/>
      <c r="F20" s="206"/>
      <c r="G20" s="207"/>
      <c r="H20" s="207"/>
      <c r="I20" s="207"/>
      <c r="J20" s="207"/>
      <c r="K20" s="206"/>
      <c r="L20" s="207"/>
      <c r="M20" s="207"/>
      <c r="N20" s="207"/>
      <c r="O20" s="207"/>
      <c r="P20" s="208"/>
    </row>
    <row r="21" spans="1:16" x14ac:dyDescent="0.2">
      <c r="A21" s="35">
        <v>1</v>
      </c>
      <c r="B21" s="36" t="s">
        <v>44</v>
      </c>
      <c r="C21" s="160" t="s">
        <v>45</v>
      </c>
      <c r="D21" s="38" t="s">
        <v>2</v>
      </c>
      <c r="E21" s="34">
        <v>72</v>
      </c>
      <c r="F21" s="39"/>
      <c r="G21" s="39"/>
      <c r="H21" s="39"/>
      <c r="I21" s="40"/>
      <c r="J21" s="41"/>
      <c r="K21" s="41"/>
      <c r="L21" s="42"/>
      <c r="M21" s="41"/>
      <c r="N21" s="41"/>
      <c r="O21" s="43"/>
      <c r="P21" s="44"/>
    </row>
    <row r="22" spans="1:16" x14ac:dyDescent="0.2">
      <c r="A22" s="35">
        <v>2</v>
      </c>
      <c r="B22" s="36" t="s">
        <v>44</v>
      </c>
      <c r="C22" s="161" t="s">
        <v>46</v>
      </c>
      <c r="D22" s="38" t="s">
        <v>3</v>
      </c>
      <c r="E22" s="34">
        <v>36</v>
      </c>
      <c r="F22" s="39"/>
      <c r="G22" s="39"/>
      <c r="H22" s="39"/>
      <c r="I22" s="40"/>
      <c r="J22" s="41"/>
      <c r="K22" s="41"/>
      <c r="L22" s="42"/>
      <c r="M22" s="41"/>
      <c r="N22" s="41"/>
      <c r="O22" s="41"/>
      <c r="P22" s="41"/>
    </row>
    <row r="23" spans="1:16" x14ac:dyDescent="0.2">
      <c r="A23" s="35">
        <v>3</v>
      </c>
      <c r="B23" s="36" t="s">
        <v>44</v>
      </c>
      <c r="C23" s="161" t="s">
        <v>47</v>
      </c>
      <c r="D23" s="38" t="s">
        <v>2</v>
      </c>
      <c r="E23" s="34">
        <v>8</v>
      </c>
      <c r="F23" s="39"/>
      <c r="G23" s="39"/>
      <c r="H23" s="39"/>
      <c r="I23" s="40"/>
      <c r="J23" s="41"/>
      <c r="K23" s="41"/>
      <c r="L23" s="42"/>
      <c r="M23" s="41"/>
      <c r="N23" s="41"/>
      <c r="O23" s="41"/>
      <c r="P23" s="41"/>
    </row>
    <row r="24" spans="1:16" x14ac:dyDescent="0.2">
      <c r="A24" s="35">
        <v>4</v>
      </c>
      <c r="B24" s="36" t="s">
        <v>44</v>
      </c>
      <c r="C24" s="161" t="s">
        <v>48</v>
      </c>
      <c r="D24" s="38" t="s">
        <v>49</v>
      </c>
      <c r="E24" s="34">
        <v>1</v>
      </c>
      <c r="F24" s="39"/>
      <c r="G24" s="39"/>
      <c r="H24" s="39"/>
      <c r="I24" s="40"/>
      <c r="J24" s="41"/>
      <c r="K24" s="41"/>
      <c r="L24" s="42"/>
      <c r="M24" s="41"/>
      <c r="N24" s="41"/>
      <c r="O24" s="41"/>
      <c r="P24" s="41"/>
    </row>
    <row r="25" spans="1:16" x14ac:dyDescent="0.2">
      <c r="A25" s="35">
        <v>5</v>
      </c>
      <c r="B25" s="36" t="s">
        <v>44</v>
      </c>
      <c r="C25" s="162" t="s">
        <v>4</v>
      </c>
      <c r="D25" s="38" t="s">
        <v>2</v>
      </c>
      <c r="E25" s="34">
        <v>72</v>
      </c>
      <c r="F25" s="39"/>
      <c r="G25" s="39"/>
      <c r="H25" s="39"/>
      <c r="I25" s="40"/>
      <c r="J25" s="41"/>
      <c r="K25" s="41"/>
      <c r="L25" s="42"/>
      <c r="M25" s="41"/>
      <c r="N25" s="41"/>
      <c r="O25" s="41"/>
      <c r="P25" s="41"/>
    </row>
    <row r="26" spans="1:16" x14ac:dyDescent="0.2">
      <c r="A26" s="35">
        <v>6</v>
      </c>
      <c r="B26" s="36" t="s">
        <v>44</v>
      </c>
      <c r="C26" s="162" t="s">
        <v>6</v>
      </c>
      <c r="D26" s="38" t="s">
        <v>2</v>
      </c>
      <c r="E26" s="34">
        <v>72</v>
      </c>
      <c r="F26" s="39"/>
      <c r="G26" s="39"/>
      <c r="H26" s="39"/>
      <c r="I26" s="40"/>
      <c r="J26" s="41"/>
      <c r="K26" s="41"/>
      <c r="L26" s="42"/>
      <c r="M26" s="41"/>
      <c r="N26" s="41"/>
      <c r="O26" s="41"/>
      <c r="P26" s="41"/>
    </row>
    <row r="27" spans="1:16" ht="13.5" customHeight="1" x14ac:dyDescent="0.2">
      <c r="A27" s="35">
        <v>7</v>
      </c>
      <c r="B27" s="36" t="s">
        <v>44</v>
      </c>
      <c r="C27" s="163" t="s">
        <v>50</v>
      </c>
      <c r="D27" s="47" t="s">
        <v>49</v>
      </c>
      <c r="E27" s="48">
        <v>8</v>
      </c>
      <c r="F27" s="49"/>
      <c r="G27" s="49"/>
      <c r="H27" s="49"/>
      <c r="I27" s="49"/>
      <c r="J27" s="50"/>
      <c r="K27" s="50"/>
      <c r="L27" s="51"/>
      <c r="M27" s="50"/>
      <c r="N27" s="50"/>
      <c r="O27" s="50"/>
      <c r="P27" s="50"/>
    </row>
    <row r="28" spans="1:16" ht="26.25" customHeight="1" x14ac:dyDescent="0.2">
      <c r="A28" s="35">
        <v>8</v>
      </c>
      <c r="B28" s="36" t="s">
        <v>44</v>
      </c>
      <c r="C28" s="163" t="s">
        <v>134</v>
      </c>
      <c r="D28" s="47" t="s">
        <v>49</v>
      </c>
      <c r="E28" s="48">
        <v>4</v>
      </c>
      <c r="F28" s="49"/>
      <c r="G28" s="49"/>
      <c r="H28" s="49"/>
      <c r="I28" s="49"/>
      <c r="J28" s="50"/>
      <c r="K28" s="50"/>
      <c r="L28" s="51"/>
      <c r="M28" s="50"/>
      <c r="N28" s="50"/>
      <c r="O28" s="50"/>
      <c r="P28" s="50"/>
    </row>
    <row r="29" spans="1:16" ht="12.75" customHeight="1" x14ac:dyDescent="0.2">
      <c r="A29" s="35">
        <v>9</v>
      </c>
      <c r="B29" s="36" t="s">
        <v>44</v>
      </c>
      <c r="C29" s="162" t="s">
        <v>8</v>
      </c>
      <c r="D29" s="47" t="s">
        <v>3</v>
      </c>
      <c r="E29" s="48">
        <v>6</v>
      </c>
      <c r="F29" s="49"/>
      <c r="G29" s="49"/>
      <c r="H29" s="49"/>
      <c r="I29" s="49"/>
      <c r="J29" s="50"/>
      <c r="K29" s="50"/>
      <c r="L29" s="51"/>
      <c r="M29" s="50"/>
      <c r="N29" s="50"/>
      <c r="O29" s="50"/>
      <c r="P29" s="50"/>
    </row>
    <row r="30" spans="1:16" ht="12.75" customHeight="1" x14ac:dyDescent="0.2">
      <c r="A30" s="35">
        <v>10</v>
      </c>
      <c r="B30" s="36" t="s">
        <v>44</v>
      </c>
      <c r="C30" s="162" t="s">
        <v>9</v>
      </c>
      <c r="D30" s="47" t="s">
        <v>3</v>
      </c>
      <c r="E30" s="48">
        <v>10</v>
      </c>
      <c r="F30" s="49"/>
      <c r="G30" s="49"/>
      <c r="H30" s="49"/>
      <c r="I30" s="49"/>
      <c r="J30" s="50"/>
      <c r="K30" s="50"/>
      <c r="L30" s="51"/>
      <c r="M30" s="50"/>
      <c r="N30" s="50"/>
      <c r="O30" s="50"/>
      <c r="P30" s="50"/>
    </row>
    <row r="31" spans="1:16" x14ac:dyDescent="0.2">
      <c r="A31" s="35">
        <v>11</v>
      </c>
      <c r="B31" s="36" t="s">
        <v>44</v>
      </c>
      <c r="C31" s="161" t="s">
        <v>51</v>
      </c>
      <c r="D31" s="38" t="s">
        <v>52</v>
      </c>
      <c r="E31" s="34">
        <v>2</v>
      </c>
      <c r="F31" s="39"/>
      <c r="G31" s="39"/>
      <c r="H31" s="40"/>
      <c r="I31" s="40"/>
      <c r="J31" s="41"/>
      <c r="K31" s="41"/>
      <c r="L31" s="42"/>
      <c r="M31" s="41"/>
      <c r="N31" s="41"/>
      <c r="O31" s="41"/>
      <c r="P31" s="41"/>
    </row>
    <row r="32" spans="1:16" x14ac:dyDescent="0.2">
      <c r="A32" s="35">
        <v>12</v>
      </c>
      <c r="B32" s="36" t="s">
        <v>44</v>
      </c>
      <c r="C32" s="161" t="s">
        <v>135</v>
      </c>
      <c r="D32" s="38" t="s">
        <v>52</v>
      </c>
      <c r="E32" s="34">
        <v>1</v>
      </c>
      <c r="F32" s="49"/>
      <c r="G32" s="49"/>
      <c r="H32" s="49"/>
      <c r="I32" s="49"/>
      <c r="J32" s="50"/>
      <c r="K32" s="50"/>
      <c r="L32" s="51"/>
      <c r="M32" s="50"/>
      <c r="N32" s="50"/>
      <c r="O32" s="50"/>
      <c r="P32" s="50"/>
    </row>
    <row r="33" spans="1:16" x14ac:dyDescent="0.2">
      <c r="A33" s="35">
        <v>13</v>
      </c>
      <c r="B33" s="36" t="s">
        <v>44</v>
      </c>
      <c r="C33" s="45" t="s">
        <v>53</v>
      </c>
      <c r="D33" s="38" t="s">
        <v>52</v>
      </c>
      <c r="E33" s="34">
        <v>1</v>
      </c>
      <c r="F33" s="49"/>
      <c r="G33" s="49"/>
      <c r="H33" s="49"/>
      <c r="I33" s="49"/>
      <c r="J33" s="50"/>
      <c r="K33" s="50"/>
      <c r="L33" s="51"/>
      <c r="M33" s="50"/>
      <c r="N33" s="50"/>
      <c r="O33" s="50"/>
      <c r="P33" s="52"/>
    </row>
    <row r="34" spans="1:16" x14ac:dyDescent="0.2">
      <c r="A34" s="35">
        <v>14</v>
      </c>
      <c r="B34" s="36" t="s">
        <v>44</v>
      </c>
      <c r="C34" s="37" t="s">
        <v>54</v>
      </c>
      <c r="D34" s="38" t="s">
        <v>7</v>
      </c>
      <c r="E34" s="34">
        <v>7</v>
      </c>
      <c r="F34" s="49"/>
      <c r="G34" s="49"/>
      <c r="H34" s="49"/>
      <c r="I34" s="49"/>
      <c r="J34" s="50"/>
      <c r="K34" s="50"/>
      <c r="L34" s="51"/>
      <c r="M34" s="50"/>
      <c r="N34" s="50"/>
      <c r="O34" s="50"/>
      <c r="P34" s="52"/>
    </row>
    <row r="35" spans="1:16" x14ac:dyDescent="0.2">
      <c r="A35" s="35">
        <v>15</v>
      </c>
      <c r="B35" s="36" t="s">
        <v>44</v>
      </c>
      <c r="C35" s="37" t="s">
        <v>55</v>
      </c>
      <c r="D35" s="38" t="s">
        <v>49</v>
      </c>
      <c r="E35" s="34">
        <v>8</v>
      </c>
      <c r="F35" s="53"/>
      <c r="G35" s="49"/>
      <c r="H35" s="49"/>
      <c r="I35" s="49"/>
      <c r="J35" s="50"/>
      <c r="K35" s="50"/>
      <c r="L35" s="51"/>
      <c r="M35" s="50"/>
      <c r="N35" s="50"/>
      <c r="O35" s="50"/>
      <c r="P35" s="52"/>
    </row>
    <row r="36" spans="1:16" s="209" customFormat="1" x14ac:dyDescent="0.2">
      <c r="A36" s="210"/>
      <c r="B36" s="211" t="s">
        <v>44</v>
      </c>
      <c r="C36" s="212" t="s">
        <v>56</v>
      </c>
      <c r="D36" s="213"/>
      <c r="E36" s="205"/>
      <c r="F36" s="214"/>
      <c r="G36" s="215"/>
      <c r="H36" s="215"/>
      <c r="I36" s="215"/>
      <c r="J36" s="216"/>
      <c r="K36" s="216"/>
      <c r="L36" s="217"/>
      <c r="M36" s="216"/>
      <c r="N36" s="216"/>
      <c r="O36" s="216"/>
      <c r="P36" s="218"/>
    </row>
    <row r="37" spans="1:16" ht="25.5" x14ac:dyDescent="0.2">
      <c r="A37" s="35">
        <v>1</v>
      </c>
      <c r="B37" s="36" t="s">
        <v>44</v>
      </c>
      <c r="C37" s="54" t="s">
        <v>57</v>
      </c>
      <c r="D37" s="55" t="s">
        <v>58</v>
      </c>
      <c r="E37" s="34">
        <v>72</v>
      </c>
      <c r="F37" s="53"/>
      <c r="G37" s="49"/>
      <c r="H37" s="49"/>
      <c r="I37" s="49"/>
      <c r="J37" s="50"/>
      <c r="K37" s="50"/>
      <c r="L37" s="51"/>
      <c r="M37" s="50"/>
      <c r="N37" s="50"/>
      <c r="O37" s="50"/>
      <c r="P37" s="52"/>
    </row>
    <row r="38" spans="1:16" x14ac:dyDescent="0.2">
      <c r="A38" s="35"/>
      <c r="B38" s="36" t="s">
        <v>44</v>
      </c>
      <c r="C38" s="56" t="s">
        <v>59</v>
      </c>
      <c r="D38" s="55" t="s">
        <v>49</v>
      </c>
      <c r="E38" s="34">
        <v>200</v>
      </c>
      <c r="F38" s="53"/>
      <c r="G38" s="49"/>
      <c r="H38" s="49"/>
      <c r="I38" s="49"/>
      <c r="J38" s="50"/>
      <c r="K38" s="50"/>
      <c r="L38" s="50"/>
      <c r="M38" s="50"/>
      <c r="N38" s="50"/>
      <c r="O38" s="50"/>
      <c r="P38" s="52"/>
    </row>
    <row r="39" spans="1:16" x14ac:dyDescent="0.2">
      <c r="A39" s="35"/>
      <c r="B39" s="36" t="s">
        <v>44</v>
      </c>
      <c r="C39" s="56" t="s">
        <v>60</v>
      </c>
      <c r="D39" s="55" t="s">
        <v>49</v>
      </c>
      <c r="E39" s="34">
        <v>21</v>
      </c>
      <c r="F39" s="53"/>
      <c r="G39" s="49"/>
      <c r="H39" s="49"/>
      <c r="I39" s="49"/>
      <c r="J39" s="50"/>
      <c r="K39" s="50"/>
      <c r="L39" s="50"/>
      <c r="M39" s="50"/>
      <c r="N39" s="50"/>
      <c r="O39" s="50"/>
      <c r="P39" s="52"/>
    </row>
    <row r="40" spans="1:16" x14ac:dyDescent="0.2">
      <c r="A40" s="35"/>
      <c r="B40" s="36" t="s">
        <v>44</v>
      </c>
      <c r="C40" s="56" t="s">
        <v>61</v>
      </c>
      <c r="D40" s="55" t="s">
        <v>49</v>
      </c>
      <c r="E40" s="34">
        <v>36</v>
      </c>
      <c r="F40" s="53"/>
      <c r="G40" s="49"/>
      <c r="H40" s="49"/>
      <c r="I40" s="49"/>
      <c r="J40" s="50"/>
      <c r="K40" s="50"/>
      <c r="L40" s="51"/>
      <c r="M40" s="50"/>
      <c r="N40" s="50"/>
      <c r="O40" s="50"/>
      <c r="P40" s="52"/>
    </row>
    <row r="41" spans="1:16" x14ac:dyDescent="0.2">
      <c r="A41" s="35"/>
      <c r="B41" s="36" t="s">
        <v>44</v>
      </c>
      <c r="C41" s="56" t="s">
        <v>62</v>
      </c>
      <c r="D41" s="55" t="s">
        <v>49</v>
      </c>
      <c r="E41" s="34">
        <v>146</v>
      </c>
      <c r="F41" s="53"/>
      <c r="G41" s="49"/>
      <c r="H41" s="49"/>
      <c r="I41" s="49"/>
      <c r="J41" s="50"/>
      <c r="K41" s="50"/>
      <c r="L41" s="51"/>
      <c r="M41" s="50"/>
      <c r="N41" s="50"/>
      <c r="O41" s="50"/>
      <c r="P41" s="52"/>
    </row>
    <row r="42" spans="1:16" x14ac:dyDescent="0.2">
      <c r="A42" s="35"/>
      <c r="B42" s="36" t="s">
        <v>44</v>
      </c>
      <c r="C42" s="56" t="s">
        <v>63</v>
      </c>
      <c r="D42" s="55" t="s">
        <v>49</v>
      </c>
      <c r="E42" s="34">
        <v>154</v>
      </c>
      <c r="F42" s="53"/>
      <c r="G42" s="49"/>
      <c r="H42" s="49"/>
      <c r="I42" s="49"/>
      <c r="J42" s="50"/>
      <c r="K42" s="50"/>
      <c r="L42" s="51"/>
      <c r="M42" s="50"/>
      <c r="N42" s="50"/>
      <c r="O42" s="50"/>
      <c r="P42" s="52"/>
    </row>
    <row r="43" spans="1:16" x14ac:dyDescent="0.2">
      <c r="A43" s="35"/>
      <c r="B43" s="36" t="s">
        <v>44</v>
      </c>
      <c r="C43" s="56" t="s">
        <v>64</v>
      </c>
      <c r="D43" s="55" t="s">
        <v>49</v>
      </c>
      <c r="E43" s="34">
        <v>110</v>
      </c>
      <c r="F43" s="53"/>
      <c r="G43" s="49"/>
      <c r="H43" s="49"/>
      <c r="I43" s="49"/>
      <c r="J43" s="50"/>
      <c r="K43" s="50"/>
      <c r="L43" s="51"/>
      <c r="M43" s="50"/>
      <c r="N43" s="50"/>
      <c r="O43" s="50"/>
      <c r="P43" s="52"/>
    </row>
    <row r="44" spans="1:16" s="209" customFormat="1" x14ac:dyDescent="0.2">
      <c r="A44" s="210"/>
      <c r="B44" s="211"/>
      <c r="C44" s="203" t="s">
        <v>165</v>
      </c>
      <c r="D44" s="213"/>
      <c r="E44" s="205"/>
      <c r="F44" s="219"/>
      <c r="G44" s="220"/>
      <c r="H44" s="213"/>
      <c r="I44" s="213"/>
      <c r="J44" s="213"/>
      <c r="K44" s="213"/>
      <c r="L44" s="220"/>
      <c r="M44" s="213"/>
      <c r="N44" s="213"/>
      <c r="O44" s="213"/>
      <c r="P44" s="221"/>
    </row>
    <row r="45" spans="1:16" ht="29.25" customHeight="1" x14ac:dyDescent="0.2">
      <c r="A45" s="35">
        <v>1</v>
      </c>
      <c r="B45" s="36" t="s">
        <v>44</v>
      </c>
      <c r="C45" s="60" t="s">
        <v>176</v>
      </c>
      <c r="D45" s="38" t="s">
        <v>49</v>
      </c>
      <c r="E45" s="34">
        <v>1</v>
      </c>
      <c r="F45" s="57"/>
      <c r="G45" s="58"/>
      <c r="H45" s="38"/>
      <c r="I45" s="38"/>
      <c r="J45" s="38"/>
      <c r="K45" s="38"/>
      <c r="L45" s="58"/>
      <c r="M45" s="38"/>
      <c r="N45" s="38"/>
      <c r="O45" s="38"/>
      <c r="P45" s="59"/>
    </row>
    <row r="46" spans="1:16" ht="24" customHeight="1" x14ac:dyDescent="0.2">
      <c r="A46" s="35"/>
      <c r="B46" s="36" t="s">
        <v>44</v>
      </c>
      <c r="C46" s="61" t="s">
        <v>130</v>
      </c>
      <c r="D46" s="38" t="s">
        <v>49</v>
      </c>
      <c r="E46" s="34">
        <v>1</v>
      </c>
      <c r="F46" s="57"/>
      <c r="G46" s="58"/>
      <c r="H46" s="38"/>
      <c r="I46" s="38"/>
      <c r="J46" s="38"/>
      <c r="K46" s="38"/>
      <c r="L46" s="58"/>
      <c r="M46" s="38"/>
      <c r="N46" s="38"/>
      <c r="O46" s="38"/>
      <c r="P46" s="59"/>
    </row>
    <row r="47" spans="1:16" ht="15" customHeight="1" x14ac:dyDescent="0.2">
      <c r="A47" s="35"/>
      <c r="B47" s="36" t="s">
        <v>44</v>
      </c>
      <c r="C47" s="61" t="s">
        <v>65</v>
      </c>
      <c r="D47" s="38" t="s">
        <v>52</v>
      </c>
      <c r="E47" s="34">
        <v>1</v>
      </c>
      <c r="F47" s="57"/>
      <c r="G47" s="58"/>
      <c r="H47" s="38"/>
      <c r="I47" s="38"/>
      <c r="J47" s="38"/>
      <c r="K47" s="38"/>
      <c r="L47" s="58"/>
      <c r="M47" s="38"/>
      <c r="N47" s="38"/>
      <c r="O47" s="38"/>
      <c r="P47" s="59"/>
    </row>
    <row r="48" spans="1:16" ht="25.5" x14ac:dyDescent="0.2">
      <c r="A48" s="35">
        <v>2</v>
      </c>
      <c r="B48" s="36" t="s">
        <v>44</v>
      </c>
      <c r="C48" s="62" t="s">
        <v>66</v>
      </c>
      <c r="D48" s="63" t="s">
        <v>58</v>
      </c>
      <c r="E48" s="48">
        <v>1</v>
      </c>
      <c r="F48" s="57"/>
      <c r="G48" s="58"/>
      <c r="H48" s="38"/>
      <c r="I48" s="38"/>
      <c r="J48" s="38"/>
      <c r="K48" s="38"/>
      <c r="L48" s="58"/>
      <c r="M48" s="38"/>
      <c r="N48" s="38"/>
      <c r="O48" s="38"/>
      <c r="P48" s="59"/>
    </row>
    <row r="49" spans="1:16" ht="15" x14ac:dyDescent="0.2">
      <c r="A49" s="35"/>
      <c r="B49" s="36" t="s">
        <v>44</v>
      </c>
      <c r="C49" s="61" t="s">
        <v>67</v>
      </c>
      <c r="D49" s="64" t="s">
        <v>68</v>
      </c>
      <c r="E49" s="65">
        <v>1</v>
      </c>
      <c r="F49" s="57"/>
      <c r="G49" s="58"/>
      <c r="H49" s="38"/>
      <c r="I49" s="38"/>
      <c r="J49" s="38"/>
      <c r="K49" s="38"/>
      <c r="L49" s="58"/>
      <c r="M49" s="38"/>
      <c r="N49" s="38"/>
      <c r="O49" s="38"/>
      <c r="P49" s="59"/>
    </row>
    <row r="50" spans="1:16" ht="15" x14ac:dyDescent="0.2">
      <c r="A50" s="35"/>
      <c r="B50" s="36" t="s">
        <v>44</v>
      </c>
      <c r="C50" s="61" t="s">
        <v>69</v>
      </c>
      <c r="D50" s="66" t="s">
        <v>58</v>
      </c>
      <c r="E50" s="65">
        <v>1</v>
      </c>
      <c r="F50" s="57"/>
      <c r="G50" s="58"/>
      <c r="H50" s="38"/>
      <c r="I50" s="38"/>
      <c r="J50" s="38"/>
      <c r="K50" s="38"/>
      <c r="L50" s="58"/>
      <c r="M50" s="38"/>
      <c r="N50" s="38"/>
      <c r="O50" s="38"/>
      <c r="P50" s="59"/>
    </row>
    <row r="51" spans="1:16" x14ac:dyDescent="0.2">
      <c r="A51" s="35"/>
      <c r="B51" s="36" t="s">
        <v>44</v>
      </c>
      <c r="C51" s="61" t="s">
        <v>65</v>
      </c>
      <c r="D51" s="66" t="s">
        <v>2</v>
      </c>
      <c r="E51" s="65">
        <v>1</v>
      </c>
      <c r="F51" s="57"/>
      <c r="G51" s="58"/>
      <c r="H51" s="38"/>
      <c r="I51" s="38"/>
      <c r="J51" s="38"/>
      <c r="K51" s="38"/>
      <c r="L51" s="58"/>
      <c r="M51" s="38"/>
      <c r="N51" s="38"/>
      <c r="O51" s="38"/>
      <c r="P51" s="59"/>
    </row>
    <row r="52" spans="1:16" ht="38.25" x14ac:dyDescent="0.2">
      <c r="A52" s="35">
        <v>3</v>
      </c>
      <c r="B52" s="36" t="s">
        <v>44</v>
      </c>
      <c r="C52" s="67" t="s">
        <v>70</v>
      </c>
      <c r="D52" s="68" t="s">
        <v>58</v>
      </c>
      <c r="E52" s="69">
        <v>94</v>
      </c>
      <c r="F52" s="70"/>
      <c r="G52" s="71"/>
      <c r="H52" s="49"/>
      <c r="I52" s="71"/>
      <c r="J52" s="72"/>
      <c r="K52" s="72"/>
      <c r="L52" s="73"/>
      <c r="M52" s="72"/>
      <c r="N52" s="72"/>
      <c r="O52" s="72"/>
      <c r="P52" s="74"/>
    </row>
    <row r="53" spans="1:16" x14ac:dyDescent="0.2">
      <c r="A53" s="35"/>
      <c r="B53" s="36" t="s">
        <v>44</v>
      </c>
      <c r="C53" s="75" t="s">
        <v>71</v>
      </c>
      <c r="D53" s="55" t="s">
        <v>72</v>
      </c>
      <c r="E53" s="34">
        <f>E52*0.25</f>
        <v>23.5</v>
      </c>
      <c r="F53" s="70"/>
      <c r="G53" s="71"/>
      <c r="H53" s="71"/>
      <c r="I53" s="71"/>
      <c r="J53" s="72"/>
      <c r="K53" s="72"/>
      <c r="L53" s="73"/>
      <c r="M53" s="72"/>
      <c r="N53" s="50"/>
      <c r="O53" s="72"/>
      <c r="P53" s="74"/>
    </row>
    <row r="54" spans="1:16" ht="15" x14ac:dyDescent="0.2">
      <c r="A54" s="35"/>
      <c r="B54" s="36" t="s">
        <v>44</v>
      </c>
      <c r="C54" s="75" t="s">
        <v>65</v>
      </c>
      <c r="D54" s="55" t="s">
        <v>58</v>
      </c>
      <c r="E54" s="34">
        <f>E52</f>
        <v>94</v>
      </c>
      <c r="F54" s="70"/>
      <c r="G54" s="71"/>
      <c r="H54" s="71"/>
      <c r="I54" s="71"/>
      <c r="J54" s="72"/>
      <c r="K54" s="72"/>
      <c r="L54" s="73"/>
      <c r="M54" s="72"/>
      <c r="N54" s="50"/>
      <c r="O54" s="72"/>
      <c r="P54" s="74"/>
    </row>
    <row r="55" spans="1:16" ht="25.5" x14ac:dyDescent="0.2">
      <c r="A55" s="35">
        <v>4</v>
      </c>
      <c r="B55" s="36" t="s">
        <v>44</v>
      </c>
      <c r="C55" s="76" t="s">
        <v>73</v>
      </c>
      <c r="D55" s="77" t="s">
        <v>2</v>
      </c>
      <c r="E55" s="69">
        <v>94</v>
      </c>
      <c r="F55" s="70"/>
      <c r="G55" s="71"/>
      <c r="H55" s="49"/>
      <c r="I55" s="71"/>
      <c r="J55" s="72"/>
      <c r="K55" s="72"/>
      <c r="L55" s="73"/>
      <c r="M55" s="72"/>
      <c r="N55" s="72"/>
      <c r="O55" s="72"/>
      <c r="P55" s="74"/>
    </row>
    <row r="56" spans="1:16" x14ac:dyDescent="0.2">
      <c r="A56" s="35"/>
      <c r="B56" s="36" t="s">
        <v>44</v>
      </c>
      <c r="C56" s="75" t="s">
        <v>74</v>
      </c>
      <c r="D56" s="55" t="s">
        <v>72</v>
      </c>
      <c r="E56" s="34">
        <f>E55*0.25</f>
        <v>23.5</v>
      </c>
      <c r="F56" s="70"/>
      <c r="G56" s="71"/>
      <c r="H56" s="71"/>
      <c r="I56" s="71"/>
      <c r="J56" s="72"/>
      <c r="K56" s="72"/>
      <c r="L56" s="73"/>
      <c r="M56" s="72"/>
      <c r="N56" s="50"/>
      <c r="O56" s="72"/>
      <c r="P56" s="74"/>
    </row>
    <row r="57" spans="1:16" x14ac:dyDescent="0.2">
      <c r="A57" s="35"/>
      <c r="B57" s="36" t="s">
        <v>44</v>
      </c>
      <c r="C57" s="78" t="s">
        <v>75</v>
      </c>
      <c r="D57" s="38" t="s">
        <v>76</v>
      </c>
      <c r="E57" s="34">
        <f>E55/10</f>
        <v>9.4</v>
      </c>
      <c r="F57" s="49"/>
      <c r="G57" s="49"/>
      <c r="H57" s="49"/>
      <c r="I57" s="49"/>
      <c r="J57" s="50"/>
      <c r="K57" s="50"/>
      <c r="L57" s="51"/>
      <c r="M57" s="50"/>
      <c r="N57" s="50"/>
      <c r="O57" s="50"/>
      <c r="P57" s="52"/>
    </row>
    <row r="58" spans="1:16" x14ac:dyDescent="0.2">
      <c r="A58" s="35"/>
      <c r="B58" s="36" t="s">
        <v>44</v>
      </c>
      <c r="C58" s="78" t="s">
        <v>77</v>
      </c>
      <c r="D58" s="38" t="s">
        <v>76</v>
      </c>
      <c r="E58" s="34">
        <f>E55/15</f>
        <v>6.2666666666666666</v>
      </c>
      <c r="F58" s="49"/>
      <c r="G58" s="49"/>
      <c r="H58" s="49"/>
      <c r="I58" s="49"/>
      <c r="J58" s="50"/>
      <c r="K58" s="50"/>
      <c r="L58" s="51"/>
      <c r="M58" s="50"/>
      <c r="N58" s="50"/>
      <c r="O58" s="50"/>
      <c r="P58" s="52"/>
    </row>
    <row r="59" spans="1:16" x14ac:dyDescent="0.2">
      <c r="A59" s="35"/>
      <c r="B59" s="36" t="s">
        <v>44</v>
      </c>
      <c r="C59" s="78" t="s">
        <v>78</v>
      </c>
      <c r="D59" s="38" t="s">
        <v>79</v>
      </c>
      <c r="E59" s="34">
        <v>1</v>
      </c>
      <c r="F59" s="49"/>
      <c r="G59" s="49"/>
      <c r="H59" s="49"/>
      <c r="I59" s="49"/>
      <c r="J59" s="50"/>
      <c r="K59" s="50"/>
      <c r="L59" s="51"/>
      <c r="M59" s="50"/>
      <c r="N59" s="50"/>
      <c r="O59" s="50"/>
      <c r="P59" s="52"/>
    </row>
    <row r="60" spans="1:16" ht="15" x14ac:dyDescent="0.2">
      <c r="A60" s="35"/>
      <c r="B60" s="36" t="s">
        <v>44</v>
      </c>
      <c r="C60" s="75" t="s">
        <v>80</v>
      </c>
      <c r="D60" s="55" t="s">
        <v>58</v>
      </c>
      <c r="E60" s="34">
        <f>E55</f>
        <v>94</v>
      </c>
      <c r="F60" s="70"/>
      <c r="G60" s="71"/>
      <c r="H60" s="71"/>
      <c r="I60" s="71"/>
      <c r="J60" s="72"/>
      <c r="K60" s="72"/>
      <c r="L60" s="73"/>
      <c r="M60" s="72"/>
      <c r="N60" s="50"/>
      <c r="O60" s="72"/>
      <c r="P60" s="74"/>
    </row>
    <row r="61" spans="1:16" ht="15" x14ac:dyDescent="0.2">
      <c r="A61" s="35">
        <v>5</v>
      </c>
      <c r="B61" s="36" t="s">
        <v>44</v>
      </c>
      <c r="C61" s="76" t="s">
        <v>81</v>
      </c>
      <c r="D61" s="55" t="s">
        <v>58</v>
      </c>
      <c r="E61" s="34">
        <v>94</v>
      </c>
      <c r="F61" s="70"/>
      <c r="G61" s="71"/>
      <c r="H61" s="49"/>
      <c r="I61" s="71"/>
      <c r="J61" s="72"/>
      <c r="K61" s="72"/>
      <c r="L61" s="73"/>
      <c r="M61" s="72"/>
      <c r="N61" s="72"/>
      <c r="O61" s="72"/>
      <c r="P61" s="74"/>
    </row>
    <row r="62" spans="1:16" x14ac:dyDescent="0.2">
      <c r="A62" s="35"/>
      <c r="B62" s="36" t="s">
        <v>44</v>
      </c>
      <c r="C62" s="75" t="s">
        <v>74</v>
      </c>
      <c r="D62" s="38" t="s">
        <v>72</v>
      </c>
      <c r="E62" s="34">
        <v>2.5</v>
      </c>
      <c r="F62" s="70"/>
      <c r="G62" s="71"/>
      <c r="H62" s="71"/>
      <c r="I62" s="71"/>
      <c r="J62" s="72"/>
      <c r="K62" s="72"/>
      <c r="L62" s="73"/>
      <c r="M62" s="72"/>
      <c r="N62" s="50"/>
      <c r="O62" s="72"/>
      <c r="P62" s="74"/>
    </row>
    <row r="63" spans="1:16" ht="15" x14ac:dyDescent="0.2">
      <c r="A63" s="35">
        <v>6</v>
      </c>
      <c r="B63" s="36" t="s">
        <v>44</v>
      </c>
      <c r="C63" s="76" t="s">
        <v>82</v>
      </c>
      <c r="D63" s="55" t="s">
        <v>58</v>
      </c>
      <c r="E63" s="34">
        <f>E61</f>
        <v>94</v>
      </c>
      <c r="F63" s="70"/>
      <c r="G63" s="71"/>
      <c r="H63" s="49"/>
      <c r="I63" s="71"/>
      <c r="J63" s="72"/>
      <c r="K63" s="72"/>
      <c r="L63" s="73"/>
      <c r="M63" s="72"/>
      <c r="N63" s="72"/>
      <c r="O63" s="72"/>
      <c r="P63" s="74"/>
    </row>
    <row r="64" spans="1:16" ht="25.5" x14ac:dyDescent="0.2">
      <c r="A64" s="35"/>
      <c r="B64" s="36" t="s">
        <v>44</v>
      </c>
      <c r="C64" s="75" t="s">
        <v>83</v>
      </c>
      <c r="D64" s="77" t="s">
        <v>72</v>
      </c>
      <c r="E64" s="69">
        <f>E63*0.4</f>
        <v>37.6</v>
      </c>
      <c r="F64" s="70"/>
      <c r="G64" s="71"/>
      <c r="H64" s="71"/>
      <c r="I64" s="71"/>
      <c r="J64" s="72"/>
      <c r="K64" s="72"/>
      <c r="L64" s="73"/>
      <c r="M64" s="72"/>
      <c r="N64" s="50"/>
      <c r="O64" s="72"/>
      <c r="P64" s="74"/>
    </row>
    <row r="65" spans="1:16" s="209" customFormat="1" x14ac:dyDescent="0.2">
      <c r="A65" s="210"/>
      <c r="B65" s="211"/>
      <c r="C65" s="203" t="s">
        <v>84</v>
      </c>
      <c r="D65" s="213"/>
      <c r="E65" s="205"/>
      <c r="F65" s="219"/>
      <c r="G65" s="220"/>
      <c r="H65" s="213"/>
      <c r="I65" s="213"/>
      <c r="J65" s="222"/>
      <c r="K65" s="223"/>
      <c r="L65" s="224"/>
      <c r="M65" s="222"/>
      <c r="N65" s="222"/>
      <c r="O65" s="222"/>
      <c r="P65" s="221"/>
    </row>
    <row r="66" spans="1:16" x14ac:dyDescent="0.2">
      <c r="A66" s="35">
        <v>1</v>
      </c>
      <c r="B66" s="81" t="s">
        <v>44</v>
      </c>
      <c r="C66" s="82" t="s">
        <v>85</v>
      </c>
      <c r="D66" s="38" t="s">
        <v>2</v>
      </c>
      <c r="E66" s="34">
        <v>72</v>
      </c>
      <c r="F66" s="58"/>
      <c r="G66" s="58"/>
      <c r="H66" s="38"/>
      <c r="I66" s="38"/>
      <c r="J66" s="79"/>
      <c r="K66" s="83"/>
      <c r="L66" s="80"/>
      <c r="M66" s="79"/>
      <c r="N66" s="79"/>
      <c r="O66" s="79"/>
      <c r="P66" s="83"/>
    </row>
    <row r="67" spans="1:16" x14ac:dyDescent="0.2">
      <c r="A67" s="35">
        <v>2</v>
      </c>
      <c r="B67" s="81" t="s">
        <v>44</v>
      </c>
      <c r="C67" s="82" t="s">
        <v>86</v>
      </c>
      <c r="D67" s="38" t="s">
        <v>2</v>
      </c>
      <c r="E67" s="34">
        <v>72</v>
      </c>
      <c r="F67" s="58"/>
      <c r="G67" s="58"/>
      <c r="H67" s="38"/>
      <c r="I67" s="38"/>
      <c r="J67" s="79"/>
      <c r="K67" s="83"/>
      <c r="L67" s="80"/>
      <c r="M67" s="79"/>
      <c r="N67" s="79"/>
      <c r="O67" s="79"/>
      <c r="P67" s="83"/>
    </row>
    <row r="68" spans="1:16" x14ac:dyDescent="0.2">
      <c r="A68" s="35">
        <v>3</v>
      </c>
      <c r="B68" s="81" t="s">
        <v>44</v>
      </c>
      <c r="C68" s="82" t="s">
        <v>87</v>
      </c>
      <c r="D68" s="38" t="s">
        <v>2</v>
      </c>
      <c r="E68" s="34">
        <v>72</v>
      </c>
      <c r="F68" s="58"/>
      <c r="G68" s="58"/>
      <c r="H68" s="38"/>
      <c r="I68" s="38"/>
      <c r="J68" s="79"/>
      <c r="K68" s="83"/>
      <c r="L68" s="80"/>
      <c r="M68" s="79"/>
      <c r="N68" s="79"/>
      <c r="O68" s="79"/>
      <c r="P68" s="83"/>
    </row>
    <row r="69" spans="1:16" x14ac:dyDescent="0.2">
      <c r="A69" s="35">
        <v>4</v>
      </c>
      <c r="B69" s="81" t="s">
        <v>44</v>
      </c>
      <c r="C69" s="82" t="s">
        <v>88</v>
      </c>
      <c r="D69" s="38" t="s">
        <v>2</v>
      </c>
      <c r="E69" s="34">
        <v>10</v>
      </c>
      <c r="F69" s="58"/>
      <c r="G69" s="58"/>
      <c r="H69" s="38"/>
      <c r="I69" s="38"/>
      <c r="J69" s="79"/>
      <c r="K69" s="83"/>
      <c r="L69" s="80"/>
      <c r="M69" s="79"/>
      <c r="N69" s="79"/>
      <c r="O69" s="79"/>
      <c r="P69" s="83"/>
    </row>
    <row r="70" spans="1:16" x14ac:dyDescent="0.2">
      <c r="A70" s="35">
        <v>5</v>
      </c>
      <c r="B70" s="81" t="s">
        <v>44</v>
      </c>
      <c r="C70" s="82" t="s">
        <v>89</v>
      </c>
      <c r="D70" s="38" t="s">
        <v>2</v>
      </c>
      <c r="E70" s="34">
        <v>72</v>
      </c>
      <c r="F70" s="58"/>
      <c r="G70" s="58"/>
      <c r="H70" s="38"/>
      <c r="I70" s="38"/>
      <c r="J70" s="79"/>
      <c r="K70" s="83"/>
      <c r="L70" s="80"/>
      <c r="M70" s="79"/>
      <c r="N70" s="79"/>
      <c r="O70" s="79"/>
      <c r="P70" s="83"/>
    </row>
    <row r="71" spans="1:16" ht="25.5" x14ac:dyDescent="0.2">
      <c r="A71" s="84">
        <v>6</v>
      </c>
      <c r="B71" s="36" t="s">
        <v>44</v>
      </c>
      <c r="C71" s="86" t="s">
        <v>91</v>
      </c>
      <c r="D71" s="87" t="s">
        <v>2</v>
      </c>
      <c r="E71" s="88">
        <v>72</v>
      </c>
      <c r="F71" s="89"/>
      <c r="G71" s="89"/>
      <c r="H71" s="90"/>
      <c r="I71" s="49"/>
      <c r="J71" s="91"/>
      <c r="K71" s="50"/>
      <c r="L71" s="92"/>
      <c r="M71" s="91"/>
      <c r="N71" s="50"/>
      <c r="O71" s="91"/>
      <c r="P71" s="50"/>
    </row>
    <row r="72" spans="1:16" x14ac:dyDescent="0.2">
      <c r="A72" s="84"/>
      <c r="B72" s="36" t="s">
        <v>44</v>
      </c>
      <c r="C72" s="93" t="s">
        <v>92</v>
      </c>
      <c r="D72" s="87" t="s">
        <v>2</v>
      </c>
      <c r="E72" s="88">
        <v>75</v>
      </c>
      <c r="F72" s="89"/>
      <c r="G72" s="89"/>
      <c r="H72" s="90"/>
      <c r="I72" s="49"/>
      <c r="J72" s="91"/>
      <c r="K72" s="50"/>
      <c r="L72" s="92"/>
      <c r="M72" s="91"/>
      <c r="N72" s="50"/>
      <c r="O72" s="91"/>
      <c r="P72" s="50"/>
    </row>
    <row r="73" spans="1:16" x14ac:dyDescent="0.2">
      <c r="A73" s="84"/>
      <c r="B73" s="36" t="s">
        <v>44</v>
      </c>
      <c r="C73" s="93" t="s">
        <v>65</v>
      </c>
      <c r="D73" s="87" t="s">
        <v>2</v>
      </c>
      <c r="E73" s="88">
        <v>72</v>
      </c>
      <c r="F73" s="89"/>
      <c r="G73" s="89"/>
      <c r="H73" s="90"/>
      <c r="I73" s="49"/>
      <c r="J73" s="91"/>
      <c r="K73" s="50"/>
      <c r="L73" s="92"/>
      <c r="M73" s="91"/>
      <c r="N73" s="50"/>
      <c r="O73" s="91"/>
      <c r="P73" s="50"/>
    </row>
    <row r="74" spans="1:16" ht="25.5" x14ac:dyDescent="0.2">
      <c r="A74" s="84">
        <v>7</v>
      </c>
      <c r="B74" s="81" t="s">
        <v>44</v>
      </c>
      <c r="C74" s="94" t="s">
        <v>93</v>
      </c>
      <c r="D74" s="95" t="s">
        <v>90</v>
      </c>
      <c r="E74" s="96">
        <v>72</v>
      </c>
      <c r="F74" s="49"/>
      <c r="G74" s="49"/>
      <c r="H74" s="49"/>
      <c r="I74" s="49"/>
      <c r="J74" s="50"/>
      <c r="K74" s="50"/>
      <c r="L74" s="51"/>
      <c r="M74" s="50"/>
      <c r="N74" s="50"/>
      <c r="O74" s="50"/>
      <c r="P74" s="50"/>
    </row>
    <row r="75" spans="1:16" x14ac:dyDescent="0.2">
      <c r="A75" s="84"/>
      <c r="B75" s="36" t="s">
        <v>44</v>
      </c>
      <c r="C75" s="97" t="s">
        <v>94</v>
      </c>
      <c r="D75" s="98" t="s">
        <v>95</v>
      </c>
      <c r="E75" s="50">
        <v>433</v>
      </c>
      <c r="F75" s="99"/>
      <c r="G75" s="89"/>
      <c r="H75" s="90"/>
      <c r="I75" s="49"/>
      <c r="J75" s="91"/>
      <c r="K75" s="50"/>
      <c r="L75" s="92"/>
      <c r="M75" s="91"/>
      <c r="N75" s="50"/>
      <c r="O75" s="91"/>
      <c r="P75" s="52"/>
    </row>
    <row r="76" spans="1:16" x14ac:dyDescent="0.2">
      <c r="A76" s="84"/>
      <c r="B76" s="36" t="s">
        <v>44</v>
      </c>
      <c r="C76" s="93" t="s">
        <v>65</v>
      </c>
      <c r="D76" s="98" t="s">
        <v>52</v>
      </c>
      <c r="E76" s="50">
        <v>1</v>
      </c>
      <c r="F76" s="100"/>
      <c r="G76" s="100"/>
      <c r="H76" s="101"/>
      <c r="I76" s="102"/>
      <c r="J76" s="103"/>
      <c r="K76" s="104"/>
      <c r="L76" s="105"/>
      <c r="M76" s="103"/>
      <c r="N76" s="104"/>
      <c r="O76" s="106"/>
      <c r="P76" s="107"/>
    </row>
    <row r="77" spans="1:16" ht="25.5" x14ac:dyDescent="0.2">
      <c r="A77" s="84">
        <v>8</v>
      </c>
      <c r="B77" s="81" t="s">
        <v>44</v>
      </c>
      <c r="C77" s="108" t="s">
        <v>96</v>
      </c>
      <c r="D77" s="95" t="s">
        <v>90</v>
      </c>
      <c r="E77" s="50">
        <f>E74</f>
        <v>72</v>
      </c>
      <c r="F77" s="49"/>
      <c r="G77" s="49"/>
      <c r="H77" s="49"/>
      <c r="I77" s="49"/>
      <c r="J77" s="50"/>
      <c r="K77" s="50"/>
      <c r="L77" s="51"/>
      <c r="M77" s="50"/>
      <c r="N77" s="50"/>
      <c r="O77" s="50"/>
      <c r="P77" s="50"/>
    </row>
    <row r="78" spans="1:16" ht="25.5" x14ac:dyDescent="0.2">
      <c r="A78" s="84"/>
      <c r="B78" s="36" t="s">
        <v>44</v>
      </c>
      <c r="C78" s="97" t="s">
        <v>174</v>
      </c>
      <c r="D78" s="109" t="s">
        <v>2</v>
      </c>
      <c r="E78" s="88">
        <f>E77*1.1</f>
        <v>79.2</v>
      </c>
      <c r="F78" s="89"/>
      <c r="G78" s="89"/>
      <c r="H78" s="90"/>
      <c r="I78" s="49"/>
      <c r="J78" s="91"/>
      <c r="K78" s="50"/>
      <c r="L78" s="92"/>
      <c r="M78" s="91"/>
      <c r="N78" s="50"/>
      <c r="O78" s="91"/>
      <c r="P78" s="50"/>
    </row>
    <row r="79" spans="1:16" x14ac:dyDescent="0.2">
      <c r="A79" s="84"/>
      <c r="B79" s="36" t="s">
        <v>44</v>
      </c>
      <c r="C79" s="97" t="s">
        <v>97</v>
      </c>
      <c r="D79" s="109" t="s">
        <v>98</v>
      </c>
      <c r="E79" s="88">
        <f>E77*0.81</f>
        <v>58.320000000000007</v>
      </c>
      <c r="F79" s="89"/>
      <c r="G79" s="89"/>
      <c r="H79" s="90"/>
      <c r="I79" s="49"/>
      <c r="J79" s="91"/>
      <c r="K79" s="50"/>
      <c r="L79" s="92"/>
      <c r="M79" s="91"/>
      <c r="N79" s="50"/>
      <c r="O79" s="91"/>
      <c r="P79" s="50"/>
    </row>
    <row r="80" spans="1:16" x14ac:dyDescent="0.2">
      <c r="A80" s="84"/>
      <c r="B80" s="36" t="s">
        <v>44</v>
      </c>
      <c r="C80" s="97" t="s">
        <v>99</v>
      </c>
      <c r="D80" s="109" t="s">
        <v>49</v>
      </c>
      <c r="E80" s="110">
        <v>2.95</v>
      </c>
      <c r="F80" s="89"/>
      <c r="G80" s="89"/>
      <c r="H80" s="90"/>
      <c r="I80" s="49"/>
      <c r="J80" s="91"/>
      <c r="K80" s="50"/>
      <c r="L80" s="92"/>
      <c r="M80" s="91"/>
      <c r="N80" s="50"/>
      <c r="O80" s="91"/>
      <c r="P80" s="50"/>
    </row>
    <row r="81" spans="1:16" ht="25.5" x14ac:dyDescent="0.2">
      <c r="A81" s="84"/>
      <c r="B81" s="36" t="s">
        <v>44</v>
      </c>
      <c r="C81" s="93" t="s">
        <v>100</v>
      </c>
      <c r="D81" s="111" t="s">
        <v>2</v>
      </c>
      <c r="E81" s="112">
        <f>E77</f>
        <v>72</v>
      </c>
      <c r="F81" s="89"/>
      <c r="G81" s="89"/>
      <c r="H81" s="90"/>
      <c r="I81" s="49"/>
      <c r="J81" s="91"/>
      <c r="K81" s="50"/>
      <c r="L81" s="92"/>
      <c r="M81" s="91"/>
      <c r="N81" s="50"/>
      <c r="O81" s="91"/>
      <c r="P81" s="50"/>
    </row>
    <row r="82" spans="1:16" x14ac:dyDescent="0.2">
      <c r="A82" s="84">
        <v>9</v>
      </c>
      <c r="B82" s="81" t="s">
        <v>44</v>
      </c>
      <c r="C82" s="113" t="s">
        <v>101</v>
      </c>
      <c r="D82" s="85" t="s">
        <v>3</v>
      </c>
      <c r="E82" s="88">
        <v>36</v>
      </c>
      <c r="F82" s="49"/>
      <c r="G82" s="49"/>
      <c r="H82" s="49"/>
      <c r="I82" s="49"/>
      <c r="J82" s="50"/>
      <c r="K82" s="50"/>
      <c r="L82" s="51"/>
      <c r="M82" s="50"/>
      <c r="N82" s="50"/>
      <c r="O82" s="50"/>
      <c r="P82" s="50"/>
    </row>
    <row r="83" spans="1:16" x14ac:dyDescent="0.2">
      <c r="A83" s="84"/>
      <c r="B83" s="36" t="s">
        <v>44</v>
      </c>
      <c r="C83" s="114" t="s">
        <v>102</v>
      </c>
      <c r="D83" s="85" t="s">
        <v>3</v>
      </c>
      <c r="E83" s="88">
        <f>E82</f>
        <v>36</v>
      </c>
      <c r="F83" s="89"/>
      <c r="G83" s="89"/>
      <c r="H83" s="90"/>
      <c r="I83" s="49"/>
      <c r="J83" s="91"/>
      <c r="K83" s="50"/>
      <c r="L83" s="92"/>
      <c r="M83" s="91"/>
      <c r="N83" s="50"/>
      <c r="O83" s="91"/>
      <c r="P83" s="50"/>
    </row>
    <row r="84" spans="1:16" x14ac:dyDescent="0.2">
      <c r="A84" s="84"/>
      <c r="B84" s="36" t="s">
        <v>44</v>
      </c>
      <c r="C84" s="115" t="s">
        <v>103</v>
      </c>
      <c r="D84" s="85" t="s">
        <v>3</v>
      </c>
      <c r="E84" s="88">
        <f>E82</f>
        <v>36</v>
      </c>
      <c r="F84" s="89"/>
      <c r="G84" s="89"/>
      <c r="H84" s="90"/>
      <c r="I84" s="49"/>
      <c r="J84" s="91"/>
      <c r="K84" s="50"/>
      <c r="L84" s="92"/>
      <c r="M84" s="91"/>
      <c r="N84" s="50"/>
      <c r="O84" s="91"/>
      <c r="P84" s="50"/>
    </row>
    <row r="85" spans="1:16" x14ac:dyDescent="0.2">
      <c r="A85" s="84">
        <v>10</v>
      </c>
      <c r="B85" s="36" t="s">
        <v>44</v>
      </c>
      <c r="C85" s="116" t="s">
        <v>104</v>
      </c>
      <c r="D85" s="85" t="s">
        <v>3</v>
      </c>
      <c r="E85" s="88">
        <v>1</v>
      </c>
      <c r="F85" s="89"/>
      <c r="G85" s="89"/>
      <c r="H85" s="90"/>
      <c r="I85" s="49"/>
      <c r="J85" s="91"/>
      <c r="K85" s="50"/>
      <c r="L85" s="92"/>
      <c r="M85" s="91"/>
      <c r="N85" s="50"/>
      <c r="O85" s="91"/>
      <c r="P85" s="50"/>
    </row>
    <row r="86" spans="1:16" s="209" customFormat="1" x14ac:dyDescent="0.2">
      <c r="A86" s="210"/>
      <c r="B86" s="211"/>
      <c r="C86" s="203" t="s">
        <v>105</v>
      </c>
      <c r="D86" s="225"/>
      <c r="E86" s="205"/>
      <c r="F86" s="220"/>
      <c r="G86" s="220"/>
      <c r="H86" s="213"/>
      <c r="I86" s="213"/>
      <c r="J86" s="222"/>
      <c r="K86" s="213"/>
      <c r="L86" s="224"/>
      <c r="M86" s="222"/>
      <c r="N86" s="222"/>
      <c r="O86" s="222"/>
      <c r="P86" s="213"/>
    </row>
    <row r="87" spans="1:16" ht="18" customHeight="1" x14ac:dyDescent="0.2">
      <c r="A87" s="35">
        <v>1</v>
      </c>
      <c r="B87" s="36" t="s">
        <v>44</v>
      </c>
      <c r="C87" s="46" t="s">
        <v>136</v>
      </c>
      <c r="D87" s="47" t="s">
        <v>52</v>
      </c>
      <c r="E87" s="48">
        <v>4</v>
      </c>
      <c r="F87" s="71"/>
      <c r="G87" s="49"/>
      <c r="H87" s="49"/>
      <c r="I87" s="49"/>
      <c r="J87" s="50"/>
      <c r="K87" s="50"/>
      <c r="L87" s="51"/>
      <c r="M87" s="50"/>
      <c r="N87" s="50"/>
      <c r="O87" s="50"/>
      <c r="P87" s="50"/>
    </row>
    <row r="88" spans="1:16" ht="25.5" x14ac:dyDescent="0.2">
      <c r="A88" s="35">
        <v>2</v>
      </c>
      <c r="B88" s="36" t="s">
        <v>44</v>
      </c>
      <c r="C88" s="46" t="s">
        <v>175</v>
      </c>
      <c r="D88" s="47" t="s">
        <v>3</v>
      </c>
      <c r="E88" s="48">
        <v>6</v>
      </c>
      <c r="F88" s="71"/>
      <c r="G88" s="49"/>
      <c r="H88" s="49"/>
      <c r="I88" s="49"/>
      <c r="J88" s="50"/>
      <c r="K88" s="50"/>
      <c r="L88" s="51"/>
      <c r="M88" s="50"/>
      <c r="N88" s="50"/>
      <c r="O88" s="50"/>
      <c r="P88" s="50"/>
    </row>
    <row r="89" spans="1:16" s="121" customFormat="1" x14ac:dyDescent="0.2">
      <c r="A89" s="35">
        <v>3</v>
      </c>
      <c r="B89" s="36" t="s">
        <v>44</v>
      </c>
      <c r="C89" s="45" t="s">
        <v>106</v>
      </c>
      <c r="D89" s="38" t="s">
        <v>49</v>
      </c>
      <c r="E89" s="34">
        <v>1</v>
      </c>
      <c r="F89" s="117"/>
      <c r="G89" s="118"/>
      <c r="H89" s="117"/>
      <c r="I89" s="49"/>
      <c r="J89" s="119"/>
      <c r="K89" s="50"/>
      <c r="L89" s="120"/>
      <c r="M89" s="119"/>
      <c r="N89" s="50"/>
      <c r="O89" s="50"/>
      <c r="P89" s="50"/>
    </row>
    <row r="90" spans="1:16" s="121" customFormat="1" x14ac:dyDescent="0.2">
      <c r="A90" s="35">
        <v>4</v>
      </c>
      <c r="B90" s="36" t="s">
        <v>44</v>
      </c>
      <c r="C90" s="122" t="s">
        <v>107</v>
      </c>
      <c r="D90" s="38" t="s">
        <v>3</v>
      </c>
      <c r="E90" s="34">
        <v>12</v>
      </c>
      <c r="F90" s="117"/>
      <c r="G90" s="118"/>
      <c r="H90" s="117"/>
      <c r="I90" s="49"/>
      <c r="J90" s="119"/>
      <c r="K90" s="50"/>
      <c r="L90" s="120"/>
      <c r="M90" s="119"/>
      <c r="N90" s="50"/>
      <c r="O90" s="50"/>
      <c r="P90" s="50"/>
    </row>
    <row r="91" spans="1:16" x14ac:dyDescent="0.2">
      <c r="A91" s="35">
        <v>5</v>
      </c>
      <c r="B91" s="36" t="s">
        <v>44</v>
      </c>
      <c r="C91" s="123" t="s">
        <v>108</v>
      </c>
      <c r="D91" s="124" t="s">
        <v>49</v>
      </c>
      <c r="E91" s="125">
        <v>4</v>
      </c>
      <c r="F91" s="49"/>
      <c r="G91" s="49"/>
      <c r="H91" s="49"/>
      <c r="I91" s="49"/>
      <c r="J91" s="50"/>
      <c r="K91" s="50"/>
      <c r="L91" s="51"/>
      <c r="M91" s="50"/>
      <c r="N91" s="50"/>
      <c r="O91" s="50"/>
      <c r="P91" s="50"/>
    </row>
    <row r="92" spans="1:16" x14ac:dyDescent="0.2">
      <c r="A92" s="35">
        <v>6</v>
      </c>
      <c r="B92" s="36" t="s">
        <v>44</v>
      </c>
      <c r="C92" s="126" t="s">
        <v>109</v>
      </c>
      <c r="D92" s="127" t="s">
        <v>49</v>
      </c>
      <c r="E92" s="128">
        <v>6</v>
      </c>
      <c r="F92" s="49"/>
      <c r="G92" s="49"/>
      <c r="H92" s="49"/>
      <c r="I92" s="49"/>
      <c r="J92" s="50"/>
      <c r="K92" s="50"/>
      <c r="L92" s="51"/>
      <c r="M92" s="50"/>
      <c r="N92" s="50"/>
      <c r="O92" s="50"/>
      <c r="P92" s="52"/>
    </row>
    <row r="93" spans="1:16" x14ac:dyDescent="0.2">
      <c r="A93" s="35">
        <v>7</v>
      </c>
      <c r="B93" s="129" t="s">
        <v>44</v>
      </c>
      <c r="C93" s="130" t="s">
        <v>110</v>
      </c>
      <c r="D93" s="131" t="s">
        <v>3</v>
      </c>
      <c r="E93" s="132">
        <v>105</v>
      </c>
      <c r="F93" s="118"/>
      <c r="G93" s="118"/>
      <c r="H93" s="49"/>
      <c r="I93" s="49"/>
      <c r="J93" s="88"/>
      <c r="K93" s="88"/>
      <c r="L93" s="133"/>
      <c r="M93" s="88"/>
      <c r="N93" s="88"/>
      <c r="O93" s="88"/>
      <c r="P93" s="134"/>
    </row>
    <row r="94" spans="1:16" ht="25.5" x14ac:dyDescent="0.2">
      <c r="A94" s="35">
        <v>8</v>
      </c>
      <c r="B94" s="129" t="s">
        <v>44</v>
      </c>
      <c r="C94" s="226" t="s">
        <v>167</v>
      </c>
      <c r="D94" s="131" t="s">
        <v>49</v>
      </c>
      <c r="E94" s="132">
        <v>10</v>
      </c>
      <c r="F94" s="118"/>
      <c r="G94" s="118"/>
      <c r="H94" s="49"/>
      <c r="I94" s="49"/>
      <c r="J94" s="88"/>
      <c r="K94" s="88"/>
      <c r="L94" s="133"/>
      <c r="M94" s="88"/>
      <c r="N94" s="88"/>
      <c r="O94" s="88"/>
      <c r="P94" s="134"/>
    </row>
    <row r="95" spans="1:16" ht="38.25" x14ac:dyDescent="0.2">
      <c r="A95" s="35"/>
      <c r="B95" s="129" t="s">
        <v>44</v>
      </c>
      <c r="C95" s="227" t="s">
        <v>168</v>
      </c>
      <c r="D95" s="131" t="s">
        <v>49</v>
      </c>
      <c r="E95" s="132">
        <v>10</v>
      </c>
      <c r="F95" s="118"/>
      <c r="G95" s="118"/>
      <c r="H95" s="49"/>
      <c r="I95" s="49"/>
      <c r="J95" s="88"/>
      <c r="K95" s="88"/>
      <c r="L95" s="133"/>
      <c r="M95" s="88"/>
      <c r="N95" s="88"/>
      <c r="O95" s="88"/>
      <c r="P95" s="134"/>
    </row>
    <row r="96" spans="1:16" x14ac:dyDescent="0.2">
      <c r="A96" s="35"/>
      <c r="B96" s="36" t="s">
        <v>44</v>
      </c>
      <c r="C96" s="227" t="s">
        <v>65</v>
      </c>
      <c r="D96" s="131" t="s">
        <v>52</v>
      </c>
      <c r="E96" s="132">
        <v>10</v>
      </c>
      <c r="F96" s="118"/>
      <c r="G96" s="118"/>
      <c r="H96" s="49"/>
      <c r="I96" s="49"/>
      <c r="J96" s="88"/>
      <c r="K96" s="88"/>
      <c r="L96" s="133"/>
      <c r="M96" s="88"/>
      <c r="N96" s="88"/>
      <c r="O96" s="88"/>
      <c r="P96" s="134"/>
    </row>
    <row r="97" spans="1:16" ht="38.25" x14ac:dyDescent="0.2">
      <c r="A97" s="35">
        <v>9</v>
      </c>
      <c r="B97" s="36" t="s">
        <v>44</v>
      </c>
      <c r="C97" s="130" t="s">
        <v>169</v>
      </c>
      <c r="D97" s="131" t="s">
        <v>52</v>
      </c>
      <c r="E97" s="132">
        <v>2</v>
      </c>
      <c r="F97" s="118"/>
      <c r="G97" s="118"/>
      <c r="H97" s="49"/>
      <c r="I97" s="49"/>
      <c r="J97" s="88"/>
      <c r="K97" s="88"/>
      <c r="L97" s="133"/>
      <c r="M97" s="88"/>
      <c r="N97" s="88"/>
      <c r="O97" s="88"/>
      <c r="P97" s="134"/>
    </row>
    <row r="98" spans="1:16" ht="38.25" x14ac:dyDescent="0.2">
      <c r="A98" s="35"/>
      <c r="B98" s="36" t="s">
        <v>44</v>
      </c>
      <c r="C98" s="177" t="s">
        <v>177</v>
      </c>
      <c r="D98" s="131" t="s">
        <v>52</v>
      </c>
      <c r="E98" s="132">
        <v>2</v>
      </c>
      <c r="F98" s="118"/>
      <c r="G98" s="118"/>
      <c r="H98" s="49"/>
      <c r="I98" s="49"/>
      <c r="J98" s="88"/>
      <c r="K98" s="88"/>
      <c r="L98" s="133"/>
      <c r="M98" s="88"/>
      <c r="N98" s="88"/>
      <c r="O98" s="88"/>
      <c r="P98" s="134"/>
    </row>
    <row r="99" spans="1:16" ht="25.5" x14ac:dyDescent="0.2">
      <c r="A99" s="35">
        <v>10</v>
      </c>
      <c r="B99" s="36" t="s">
        <v>44</v>
      </c>
      <c r="C99" s="130" t="s">
        <v>170</v>
      </c>
      <c r="D99" s="131" t="s">
        <v>3</v>
      </c>
      <c r="E99" s="132">
        <v>4</v>
      </c>
      <c r="F99" s="118"/>
      <c r="G99" s="118"/>
      <c r="H99" s="49"/>
      <c r="I99" s="49"/>
      <c r="J99" s="88"/>
      <c r="K99" s="88"/>
      <c r="L99" s="133"/>
      <c r="M99" s="88"/>
      <c r="N99" s="88"/>
      <c r="O99" s="88"/>
      <c r="P99" s="134"/>
    </row>
    <row r="100" spans="1:16" ht="19.5" customHeight="1" x14ac:dyDescent="0.2">
      <c r="A100" s="35">
        <v>11</v>
      </c>
      <c r="B100" s="36" t="s">
        <v>44</v>
      </c>
      <c r="C100" s="130" t="s">
        <v>171</v>
      </c>
      <c r="D100" s="131" t="s">
        <v>3</v>
      </c>
      <c r="E100" s="132">
        <v>3</v>
      </c>
      <c r="F100" s="118"/>
      <c r="G100" s="118"/>
      <c r="H100" s="49"/>
      <c r="I100" s="49"/>
      <c r="J100" s="88"/>
      <c r="K100" s="88"/>
      <c r="L100" s="133"/>
      <c r="M100" s="88"/>
      <c r="N100" s="88"/>
      <c r="O100" s="88"/>
      <c r="P100" s="134"/>
    </row>
    <row r="101" spans="1:16" ht="63.75" x14ac:dyDescent="0.2">
      <c r="A101" s="35">
        <v>12</v>
      </c>
      <c r="B101" s="36" t="s">
        <v>44</v>
      </c>
      <c r="C101" s="60" t="s">
        <v>172</v>
      </c>
      <c r="D101" s="131" t="s">
        <v>52</v>
      </c>
      <c r="E101" s="132">
        <v>1</v>
      </c>
      <c r="F101" s="118"/>
      <c r="G101" s="118"/>
      <c r="H101" s="49"/>
      <c r="I101" s="49"/>
      <c r="J101" s="88"/>
      <c r="K101" s="88"/>
      <c r="L101" s="133"/>
      <c r="M101" s="88"/>
      <c r="N101" s="88"/>
      <c r="O101" s="88"/>
      <c r="P101" s="134"/>
    </row>
    <row r="102" spans="1:16" x14ac:dyDescent="0.2">
      <c r="A102" s="35">
        <v>13</v>
      </c>
      <c r="B102" s="36" t="s">
        <v>44</v>
      </c>
      <c r="C102" s="45" t="s">
        <v>173</v>
      </c>
      <c r="D102" s="131" t="s">
        <v>52</v>
      </c>
      <c r="E102" s="132">
        <v>1</v>
      </c>
      <c r="F102" s="118"/>
      <c r="G102" s="118"/>
      <c r="H102" s="49"/>
      <c r="I102" s="49"/>
      <c r="J102" s="88"/>
      <c r="K102" s="88"/>
      <c r="L102" s="133"/>
      <c r="M102" s="88"/>
      <c r="N102" s="88"/>
      <c r="O102" s="88"/>
      <c r="P102" s="134"/>
    </row>
    <row r="103" spans="1:16" x14ac:dyDescent="0.2">
      <c r="A103" s="35">
        <v>14</v>
      </c>
      <c r="B103" s="36" t="s">
        <v>44</v>
      </c>
      <c r="C103" s="130" t="s">
        <v>111</v>
      </c>
      <c r="D103" s="131" t="s">
        <v>52</v>
      </c>
      <c r="E103" s="132">
        <v>1</v>
      </c>
      <c r="F103" s="118"/>
      <c r="G103" s="118"/>
      <c r="H103" s="49"/>
      <c r="I103" s="49"/>
      <c r="J103" s="88"/>
      <c r="K103" s="88"/>
      <c r="L103" s="133"/>
      <c r="M103" s="88"/>
      <c r="N103" s="88"/>
      <c r="O103" s="88"/>
      <c r="P103" s="134"/>
    </row>
    <row r="104" spans="1:16" x14ac:dyDescent="0.2">
      <c r="A104" s="35">
        <v>15</v>
      </c>
      <c r="B104" s="36" t="s">
        <v>44</v>
      </c>
      <c r="C104" s="123" t="s">
        <v>112</v>
      </c>
      <c r="D104" s="124" t="s">
        <v>3</v>
      </c>
      <c r="E104" s="125">
        <v>10</v>
      </c>
      <c r="F104" s="118"/>
      <c r="G104" s="118"/>
      <c r="H104" s="49"/>
      <c r="I104" s="49"/>
      <c r="J104" s="88"/>
      <c r="K104" s="88"/>
      <c r="L104" s="133"/>
      <c r="M104" s="88"/>
      <c r="N104" s="88"/>
      <c r="O104" s="88"/>
      <c r="P104" s="134"/>
    </row>
    <row r="105" spans="1:16" x14ac:dyDescent="0.2">
      <c r="A105" s="135"/>
      <c r="B105" s="136"/>
      <c r="C105" s="137" t="s">
        <v>113</v>
      </c>
      <c r="D105" s="138"/>
      <c r="E105" s="139"/>
      <c r="F105" s="140"/>
      <c r="G105" s="140"/>
      <c r="H105" s="141"/>
      <c r="I105" s="140"/>
      <c r="J105" s="141"/>
      <c r="K105" s="141"/>
      <c r="L105" s="142"/>
      <c r="M105" s="143"/>
      <c r="N105" s="143"/>
      <c r="O105" s="143"/>
      <c r="P105" s="144"/>
    </row>
    <row r="106" spans="1:16" x14ac:dyDescent="0.2">
      <c r="A106" s="35"/>
      <c r="B106" s="129"/>
      <c r="C106" s="284" t="s">
        <v>114</v>
      </c>
      <c r="D106" s="284"/>
      <c r="E106" s="284"/>
      <c r="F106" s="284"/>
      <c r="G106" s="284"/>
      <c r="H106" s="284"/>
      <c r="I106" s="284"/>
      <c r="J106" s="284"/>
      <c r="K106" s="284"/>
      <c r="L106" s="145"/>
      <c r="M106" s="145"/>
      <c r="N106" s="146"/>
      <c r="O106" s="145"/>
      <c r="P106" s="147"/>
    </row>
    <row r="107" spans="1:16" ht="13.5" thickBot="1" x14ac:dyDescent="0.25">
      <c r="A107" s="148"/>
      <c r="B107" s="149"/>
      <c r="C107" s="285" t="s">
        <v>115</v>
      </c>
      <c r="D107" s="285"/>
      <c r="E107" s="285"/>
      <c r="F107" s="285"/>
      <c r="G107" s="285"/>
      <c r="H107" s="285"/>
      <c r="I107" s="285"/>
      <c r="J107" s="285"/>
      <c r="K107" s="285"/>
      <c r="L107" s="150"/>
      <c r="M107" s="151"/>
      <c r="N107" s="151"/>
      <c r="O107" s="152"/>
      <c r="P107" s="153"/>
    </row>
    <row r="109" spans="1:16" x14ac:dyDescent="0.2">
      <c r="C109" s="154"/>
    </row>
    <row r="111" spans="1:16" x14ac:dyDescent="0.2">
      <c r="C111" s="154"/>
    </row>
    <row r="112" spans="1:16" ht="15" x14ac:dyDescent="0.25">
      <c r="A112" s="1"/>
      <c r="B112" s="1"/>
      <c r="C112" s="157"/>
      <c r="D112" s="158"/>
      <c r="E112" s="159"/>
      <c r="F112" s="157"/>
      <c r="G112" s="157"/>
      <c r="H112" s="1"/>
      <c r="I112" s="1"/>
    </row>
  </sheetData>
  <mergeCells count="17">
    <mergeCell ref="A8:P8"/>
    <mergeCell ref="A2:H2"/>
    <mergeCell ref="A3:D3"/>
    <mergeCell ref="A4:P4"/>
    <mergeCell ref="C5:P5"/>
    <mergeCell ref="C6:P6"/>
    <mergeCell ref="A13:P13"/>
    <mergeCell ref="F14:K14"/>
    <mergeCell ref="C106:K106"/>
    <mergeCell ref="C107:K107"/>
    <mergeCell ref="A10:P10"/>
    <mergeCell ref="A11:H11"/>
    <mergeCell ref="I11:L11"/>
    <mergeCell ref="M11:N11"/>
    <mergeCell ref="A12:I12"/>
    <mergeCell ref="J12:K12"/>
    <mergeCell ref="O12:P12"/>
  </mergeCells>
  <pageMargins left="0.7" right="0.7" top="0.75" bottom="0.75" header="0.3" footer="0.3"/>
  <pageSetup paperSize="9" scale="8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Normal="100" zoomScaleSheetLayoutView="100" workbookViewId="0">
      <selection activeCell="H39" sqref="H39"/>
    </sheetView>
  </sheetViews>
  <sheetFormatPr defaultRowHeight="15" x14ac:dyDescent="0.25"/>
  <cols>
    <col min="1" max="7" width="9.140625" style="164"/>
    <col min="8" max="8" width="9.28515625" style="164" customWidth="1"/>
    <col min="9" max="9" width="10.140625" style="164" bestFit="1" customWidth="1"/>
    <col min="10" max="16384" width="9.140625" style="164"/>
  </cols>
  <sheetData>
    <row r="1" spans="1:9" ht="15.75" thickBot="1" x14ac:dyDescent="0.3">
      <c r="A1" s="303" t="s">
        <v>118</v>
      </c>
      <c r="B1" s="304"/>
      <c r="C1" s="304"/>
      <c r="D1" s="304"/>
      <c r="E1" s="304"/>
      <c r="F1" s="304"/>
      <c r="G1" s="304"/>
      <c r="H1" s="304"/>
      <c r="I1" s="305"/>
    </row>
    <row r="2" spans="1:9" ht="15.75" thickBot="1" x14ac:dyDescent="0.3"/>
    <row r="3" spans="1:9" x14ac:dyDescent="0.25">
      <c r="A3" s="306"/>
      <c r="B3" s="307"/>
      <c r="C3" s="307"/>
      <c r="D3" s="307"/>
      <c r="E3" s="307"/>
      <c r="F3" s="307"/>
      <c r="G3" s="307"/>
      <c r="H3" s="307"/>
      <c r="I3" s="308"/>
    </row>
    <row r="4" spans="1:9" x14ac:dyDescent="0.25">
      <c r="A4" s="309"/>
      <c r="B4" s="310"/>
      <c r="C4" s="310"/>
      <c r="D4" s="310"/>
      <c r="E4" s="310"/>
      <c r="F4" s="310"/>
      <c r="G4" s="310"/>
      <c r="H4" s="310"/>
      <c r="I4" s="311"/>
    </row>
    <row r="5" spans="1:9" x14ac:dyDescent="0.25">
      <c r="A5" s="309"/>
      <c r="B5" s="310"/>
      <c r="C5" s="310"/>
      <c r="D5" s="310"/>
      <c r="E5" s="310"/>
      <c r="F5" s="310"/>
      <c r="G5" s="310"/>
      <c r="H5" s="310"/>
      <c r="I5" s="311"/>
    </row>
    <row r="6" spans="1:9" x14ac:dyDescent="0.25">
      <c r="A6" s="309"/>
      <c r="B6" s="310"/>
      <c r="C6" s="310"/>
      <c r="D6" s="310"/>
      <c r="E6" s="310"/>
      <c r="F6" s="310"/>
      <c r="G6" s="310"/>
      <c r="H6" s="310"/>
      <c r="I6" s="311"/>
    </row>
    <row r="7" spans="1:9" x14ac:dyDescent="0.25">
      <c r="A7" s="309"/>
      <c r="B7" s="310"/>
      <c r="C7" s="310"/>
      <c r="D7" s="310"/>
      <c r="E7" s="310"/>
      <c r="F7" s="310"/>
      <c r="G7" s="310"/>
      <c r="H7" s="310"/>
      <c r="I7" s="311"/>
    </row>
    <row r="8" spans="1:9" x14ac:dyDescent="0.25">
      <c r="A8" s="309"/>
      <c r="B8" s="310"/>
      <c r="C8" s="310"/>
      <c r="D8" s="310"/>
      <c r="E8" s="310"/>
      <c r="F8" s="310"/>
      <c r="G8" s="310"/>
      <c r="H8" s="310"/>
      <c r="I8" s="311"/>
    </row>
    <row r="9" spans="1:9" x14ac:dyDescent="0.25">
      <c r="A9" s="309"/>
      <c r="B9" s="310"/>
      <c r="C9" s="310"/>
      <c r="D9" s="310"/>
      <c r="E9" s="310"/>
      <c r="F9" s="310"/>
      <c r="G9" s="310"/>
      <c r="H9" s="310"/>
      <c r="I9" s="311"/>
    </row>
    <row r="10" spans="1:9" x14ac:dyDescent="0.25">
      <c r="A10" s="309"/>
      <c r="B10" s="310"/>
      <c r="C10" s="310"/>
      <c r="D10" s="310"/>
      <c r="E10" s="310"/>
      <c r="F10" s="310"/>
      <c r="G10" s="310"/>
      <c r="H10" s="310"/>
      <c r="I10" s="311"/>
    </row>
    <row r="11" spans="1:9" x14ac:dyDescent="0.25">
      <c r="A11" s="309"/>
      <c r="B11" s="310"/>
      <c r="C11" s="310"/>
      <c r="D11" s="310"/>
      <c r="E11" s="310"/>
      <c r="F11" s="310"/>
      <c r="G11" s="310"/>
      <c r="H11" s="310"/>
      <c r="I11" s="311"/>
    </row>
    <row r="12" spans="1:9" x14ac:dyDescent="0.25">
      <c r="A12" s="309"/>
      <c r="B12" s="310"/>
      <c r="C12" s="310"/>
      <c r="D12" s="310"/>
      <c r="E12" s="310"/>
      <c r="F12" s="310"/>
      <c r="G12" s="310"/>
      <c r="H12" s="310"/>
      <c r="I12" s="311"/>
    </row>
    <row r="13" spans="1:9" x14ac:dyDescent="0.25">
      <c r="A13" s="309"/>
      <c r="B13" s="310"/>
      <c r="C13" s="310"/>
      <c r="D13" s="310"/>
      <c r="E13" s="310"/>
      <c r="F13" s="310"/>
      <c r="G13" s="310"/>
      <c r="H13" s="310"/>
      <c r="I13" s="311"/>
    </row>
    <row r="14" spans="1:9" x14ac:dyDescent="0.25">
      <c r="A14" s="309"/>
      <c r="B14" s="310"/>
      <c r="C14" s="310"/>
      <c r="D14" s="310"/>
      <c r="E14" s="310"/>
      <c r="F14" s="310"/>
      <c r="G14" s="310"/>
      <c r="H14" s="310"/>
      <c r="I14" s="311"/>
    </row>
    <row r="15" spans="1:9" x14ac:dyDescent="0.25">
      <c r="A15" s="309"/>
      <c r="B15" s="310"/>
      <c r="C15" s="310"/>
      <c r="D15" s="310"/>
      <c r="E15" s="310"/>
      <c r="F15" s="310"/>
      <c r="G15" s="310"/>
      <c r="H15" s="310"/>
      <c r="I15" s="311"/>
    </row>
    <row r="16" spans="1:9" x14ac:dyDescent="0.25">
      <c r="A16" s="309"/>
      <c r="B16" s="310"/>
      <c r="C16" s="310"/>
      <c r="D16" s="310"/>
      <c r="E16" s="310"/>
      <c r="F16" s="310"/>
      <c r="G16" s="310"/>
      <c r="H16" s="310"/>
      <c r="I16" s="311"/>
    </row>
    <row r="17" spans="1:9" x14ac:dyDescent="0.25">
      <c r="A17" s="309"/>
      <c r="B17" s="310"/>
      <c r="C17" s="310"/>
      <c r="D17" s="310"/>
      <c r="E17" s="310"/>
      <c r="F17" s="310"/>
      <c r="G17" s="310"/>
      <c r="H17" s="310"/>
      <c r="I17" s="311"/>
    </row>
    <row r="18" spans="1:9" x14ac:dyDescent="0.25">
      <c r="A18" s="309"/>
      <c r="B18" s="310"/>
      <c r="C18" s="310"/>
      <c r="D18" s="310"/>
      <c r="E18" s="310"/>
      <c r="F18" s="310"/>
      <c r="G18" s="310"/>
      <c r="H18" s="310"/>
      <c r="I18" s="311"/>
    </row>
    <row r="19" spans="1:9" x14ac:dyDescent="0.25">
      <c r="A19" s="309"/>
      <c r="B19" s="310"/>
      <c r="C19" s="310"/>
      <c r="D19" s="310"/>
      <c r="E19" s="310"/>
      <c r="F19" s="310"/>
      <c r="G19" s="310"/>
      <c r="H19" s="310"/>
      <c r="I19" s="311"/>
    </row>
    <row r="20" spans="1:9" x14ac:dyDescent="0.25">
      <c r="A20" s="309"/>
      <c r="B20" s="310"/>
      <c r="C20" s="310"/>
      <c r="D20" s="310"/>
      <c r="E20" s="310"/>
      <c r="F20" s="310"/>
      <c r="G20" s="310"/>
      <c r="H20" s="310"/>
      <c r="I20" s="311"/>
    </row>
    <row r="21" spans="1:9" x14ac:dyDescent="0.25">
      <c r="A21" s="309"/>
      <c r="B21" s="310"/>
      <c r="C21" s="310"/>
      <c r="D21" s="310"/>
      <c r="E21" s="310"/>
      <c r="F21" s="310"/>
      <c r="G21" s="310"/>
      <c r="H21" s="310"/>
      <c r="I21" s="311"/>
    </row>
    <row r="22" spans="1:9" x14ac:dyDescent="0.25">
      <c r="A22" s="309"/>
      <c r="B22" s="310"/>
      <c r="C22" s="310"/>
      <c r="D22" s="310"/>
      <c r="E22" s="310"/>
      <c r="F22" s="310"/>
      <c r="G22" s="310"/>
      <c r="H22" s="310"/>
      <c r="I22" s="311"/>
    </row>
    <row r="23" spans="1:9" x14ac:dyDescent="0.25">
      <c r="A23" s="309"/>
      <c r="B23" s="310"/>
      <c r="C23" s="310"/>
      <c r="D23" s="310"/>
      <c r="E23" s="310"/>
      <c r="F23" s="310"/>
      <c r="G23" s="310"/>
      <c r="H23" s="310"/>
      <c r="I23" s="311"/>
    </row>
    <row r="24" spans="1:9" x14ac:dyDescent="0.25">
      <c r="A24" s="309"/>
      <c r="B24" s="310"/>
      <c r="C24" s="310"/>
      <c r="D24" s="310"/>
      <c r="E24" s="310"/>
      <c r="F24" s="310"/>
      <c r="G24" s="310"/>
      <c r="H24" s="310"/>
      <c r="I24" s="311"/>
    </row>
    <row r="25" spans="1:9" ht="50.25" customHeight="1" x14ac:dyDescent="0.25">
      <c r="A25" s="309"/>
      <c r="B25" s="310"/>
      <c r="C25" s="310"/>
      <c r="D25" s="310"/>
      <c r="E25" s="310"/>
      <c r="F25" s="310"/>
      <c r="G25" s="310"/>
      <c r="H25" s="310"/>
      <c r="I25" s="311"/>
    </row>
    <row r="26" spans="1:9" ht="15.75" thickBot="1" x14ac:dyDescent="0.3">
      <c r="A26" s="312"/>
      <c r="B26" s="313"/>
      <c r="C26" s="313"/>
      <c r="D26" s="313"/>
      <c r="E26" s="313"/>
      <c r="F26" s="313"/>
      <c r="G26" s="313"/>
      <c r="H26" s="313"/>
      <c r="I26" s="314"/>
    </row>
    <row r="27" spans="1:9" ht="15.75" thickBot="1" x14ac:dyDescent="0.3"/>
    <row r="28" spans="1:9" x14ac:dyDescent="0.25">
      <c r="A28" s="315" t="s">
        <v>119</v>
      </c>
      <c r="B28" s="316"/>
      <c r="C28" s="316"/>
      <c r="D28" s="316"/>
      <c r="E28" s="316"/>
      <c r="F28" s="316"/>
      <c r="G28" s="316"/>
      <c r="H28" s="316"/>
      <c r="I28" s="317"/>
    </row>
    <row r="29" spans="1:9" x14ac:dyDescent="0.25">
      <c r="A29" s="318"/>
      <c r="B29" s="319"/>
      <c r="C29" s="319"/>
      <c r="D29" s="319"/>
      <c r="E29" s="319"/>
      <c r="F29" s="319"/>
      <c r="G29" s="319"/>
      <c r="H29" s="319"/>
      <c r="I29" s="320"/>
    </row>
    <row r="30" spans="1:9" x14ac:dyDescent="0.25">
      <c r="A30" s="318"/>
      <c r="B30" s="319"/>
      <c r="C30" s="319"/>
      <c r="D30" s="319"/>
      <c r="E30" s="319"/>
      <c r="F30" s="319"/>
      <c r="G30" s="319"/>
      <c r="H30" s="319"/>
      <c r="I30" s="320"/>
    </row>
    <row r="31" spans="1:9" x14ac:dyDescent="0.25">
      <c r="A31" s="318"/>
      <c r="B31" s="319"/>
      <c r="C31" s="319"/>
      <c r="D31" s="319"/>
      <c r="E31" s="319"/>
      <c r="F31" s="319"/>
      <c r="G31" s="319"/>
      <c r="H31" s="319"/>
      <c r="I31" s="320"/>
    </row>
    <row r="32" spans="1:9" x14ac:dyDescent="0.25">
      <c r="A32" s="318"/>
      <c r="B32" s="319"/>
      <c r="C32" s="319"/>
      <c r="D32" s="319"/>
      <c r="E32" s="319"/>
      <c r="F32" s="319"/>
      <c r="G32" s="319"/>
      <c r="H32" s="319"/>
      <c r="I32" s="320"/>
    </row>
    <row r="33" spans="1:9" x14ac:dyDescent="0.25">
      <c r="A33" s="318"/>
      <c r="B33" s="319"/>
      <c r="C33" s="319"/>
      <c r="D33" s="319"/>
      <c r="E33" s="319"/>
      <c r="F33" s="319"/>
      <c r="G33" s="319"/>
      <c r="H33" s="319"/>
      <c r="I33" s="320"/>
    </row>
    <row r="34" spans="1:9" ht="73.5" customHeight="1" thickBot="1" x14ac:dyDescent="0.3">
      <c r="A34" s="321"/>
      <c r="B34" s="322"/>
      <c r="C34" s="322"/>
      <c r="D34" s="322"/>
      <c r="E34" s="322"/>
      <c r="F34" s="322"/>
      <c r="G34" s="322"/>
      <c r="H34" s="322"/>
      <c r="I34" s="323"/>
    </row>
    <row r="35" spans="1:9" ht="7.5" customHeight="1" thickBot="1" x14ac:dyDescent="0.3">
      <c r="A35" s="165"/>
      <c r="B35" s="165"/>
      <c r="C35" s="165"/>
      <c r="D35" s="165"/>
      <c r="E35" s="165"/>
      <c r="F35" s="165"/>
      <c r="G35" s="165"/>
      <c r="H35" s="165"/>
      <c r="I35" s="165"/>
    </row>
    <row r="36" spans="1:9" s="168" customFormat="1" ht="43.5" customHeight="1" x14ac:dyDescent="0.25">
      <c r="A36" s="324" t="s">
        <v>120</v>
      </c>
      <c r="B36" s="325"/>
      <c r="C36" s="325"/>
      <c r="D36" s="325"/>
      <c r="E36" s="325"/>
      <c r="F36" s="166" t="s">
        <v>121</v>
      </c>
      <c r="G36" s="166" t="s">
        <v>122</v>
      </c>
      <c r="H36" s="166" t="s">
        <v>129</v>
      </c>
      <c r="I36" s="167" t="s">
        <v>5</v>
      </c>
    </row>
    <row r="37" spans="1:9" ht="45" customHeight="1" x14ac:dyDescent="0.25">
      <c r="A37" s="301" t="s">
        <v>124</v>
      </c>
      <c r="B37" s="302"/>
      <c r="C37" s="302"/>
      <c r="D37" s="302"/>
      <c r="E37" s="302"/>
      <c r="F37" s="169">
        <v>1</v>
      </c>
      <c r="G37" s="169" t="s">
        <v>123</v>
      </c>
      <c r="H37" s="170"/>
      <c r="I37" s="171"/>
    </row>
    <row r="38" spans="1:9" ht="15.75" customHeight="1" x14ac:dyDescent="0.25">
      <c r="A38" s="301" t="s">
        <v>125</v>
      </c>
      <c r="B38" s="302"/>
      <c r="C38" s="302"/>
      <c r="D38" s="302"/>
      <c r="E38" s="302"/>
      <c r="F38" s="169">
        <v>2</v>
      </c>
      <c r="G38" s="169" t="s">
        <v>126</v>
      </c>
      <c r="H38" s="170"/>
      <c r="I38" s="171"/>
    </row>
    <row r="39" spans="1:9" ht="15.75" customHeight="1" x14ac:dyDescent="0.25">
      <c r="A39" s="301" t="s">
        <v>127</v>
      </c>
      <c r="B39" s="302"/>
      <c r="C39" s="302"/>
      <c r="D39" s="302"/>
      <c r="E39" s="302"/>
      <c r="F39" s="169">
        <v>4</v>
      </c>
      <c r="G39" s="169" t="s">
        <v>126</v>
      </c>
      <c r="H39" s="170"/>
      <c r="I39" s="171"/>
    </row>
    <row r="40" spans="1:9" ht="15.75" customHeight="1" x14ac:dyDescent="0.25">
      <c r="A40" s="301" t="s">
        <v>128</v>
      </c>
      <c r="B40" s="302"/>
      <c r="C40" s="302"/>
      <c r="D40" s="302"/>
      <c r="E40" s="302"/>
      <c r="F40" s="169"/>
      <c r="G40" s="169"/>
      <c r="H40" s="170"/>
      <c r="I40" s="171"/>
    </row>
    <row r="44" spans="1:9" x14ac:dyDescent="0.25">
      <c r="F44" s="172"/>
      <c r="I44" s="172"/>
    </row>
    <row r="45" spans="1:9" x14ac:dyDescent="0.25">
      <c r="F45" s="172"/>
      <c r="I45" s="172"/>
    </row>
    <row r="46" spans="1:9" x14ac:dyDescent="0.25">
      <c r="F46" s="172"/>
      <c r="I46" s="172"/>
    </row>
    <row r="47" spans="1:9" x14ac:dyDescent="0.25">
      <c r="F47" s="173"/>
      <c r="I47" s="172"/>
    </row>
    <row r="48" spans="1:9" x14ac:dyDescent="0.25">
      <c r="F48" s="172"/>
      <c r="I48" s="172"/>
    </row>
    <row r="49" spans="6:6" x14ac:dyDescent="0.25">
      <c r="F49" s="172"/>
    </row>
    <row r="50" spans="6:6" x14ac:dyDescent="0.25">
      <c r="F50" s="172"/>
    </row>
  </sheetData>
  <mergeCells count="8">
    <mergeCell ref="A38:E38"/>
    <mergeCell ref="A39:E39"/>
    <mergeCell ref="A40:E40"/>
    <mergeCell ref="A1:I1"/>
    <mergeCell ref="A3:I26"/>
    <mergeCell ref="A28:I34"/>
    <mergeCell ref="A36:E36"/>
    <mergeCell ref="A37:E37"/>
  </mergeCells>
  <pageMargins left="0.7" right="0.7" top="0.75" bottom="0.75" header="0.3" footer="0.3"/>
  <pageSetup paperSize="9" scale="9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KOPSAVILKUMS</vt:lpstr>
      <vt:lpstr>TELPA 35</vt:lpstr>
      <vt:lpstr>DURVIS-SPECIF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Nauris Pundors</cp:lastModifiedBy>
  <cp:lastPrinted>2014-04-01T10:41:17Z</cp:lastPrinted>
  <dcterms:created xsi:type="dcterms:W3CDTF">2014-03-10T17:14:24Z</dcterms:created>
  <dcterms:modified xsi:type="dcterms:W3CDTF">2014-04-17T07:32:59Z</dcterms:modified>
</cp:coreProperties>
</file>