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Koptāme" sheetId="2" r:id="rId1"/>
    <sheet name="Kopsavilkums" sheetId="3" r:id="rId2"/>
    <sheet name="Tāme" sheetId="1" r:id="rId3"/>
  </sheets>
  <calcPr calcId="152511" iterateDelta="0.1"/>
</workbook>
</file>

<file path=xl/calcChain.xml><?xml version="1.0" encoding="utf-8"?>
<calcChain xmlns="http://schemas.openxmlformats.org/spreadsheetml/2006/main">
  <c r="C6" i="1" l="1"/>
  <c r="C7" i="1"/>
  <c r="C8" i="1"/>
  <c r="C4" i="3"/>
  <c r="C3" i="3"/>
  <c r="A4" i="3"/>
  <c r="A3" i="3"/>
  <c r="C16" i="3"/>
  <c r="C15" i="3"/>
  <c r="C14" i="3"/>
  <c r="C13" i="3"/>
  <c r="C22" i="2" l="1"/>
  <c r="E50" i="1"/>
  <c r="E51" i="1" s="1"/>
  <c r="E42" i="1"/>
  <c r="E37" i="1"/>
  <c r="E39" i="1" s="1"/>
  <c r="E28" i="1"/>
  <c r="E27" i="1"/>
  <c r="E25" i="1"/>
  <c r="E23" i="1"/>
  <c r="E45" i="1" l="1"/>
  <c r="E38" i="1"/>
  <c r="E43" i="1"/>
  <c r="E44" i="1" l="1"/>
</calcChain>
</file>

<file path=xl/sharedStrings.xml><?xml version="1.0" encoding="utf-8"?>
<sst xmlns="http://schemas.openxmlformats.org/spreadsheetml/2006/main" count="189" uniqueCount="146">
  <si>
    <t>LBN 501-06, 5 pielikums</t>
  </si>
  <si>
    <t>LOKĀLĀ TĀME Nr.</t>
  </si>
  <si>
    <t>1--1</t>
  </si>
  <si>
    <t>LABIEKĀRTOŠANAS DARBI</t>
  </si>
  <si>
    <t>(Darba veids vai konstruktīvā elementa nosaukums)</t>
  </si>
  <si>
    <t>Būves nosaukums:</t>
  </si>
  <si>
    <t>Objekta adrese:</t>
  </si>
  <si>
    <t>Pasūtītājs:</t>
  </si>
  <si>
    <t>Pasūtījuma Nr.:</t>
  </si>
  <si>
    <t>Pretendents:</t>
  </si>
  <si>
    <t>Tāmes izmaksas:</t>
  </si>
  <si>
    <t>EURO</t>
  </si>
  <si>
    <t>Tāme sastādīta:</t>
  </si>
  <si>
    <t>gada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</si>
  <si>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</si>
  <si>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</si>
  <si>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</si>
  <si>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</si>
  <si>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</si>
  <si>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</si>
  <si>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</si>
  <si>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</si>
  <si>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</si>
  <si>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</si>
  <si>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</si>
  <si>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</si>
  <si>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</si>
  <si>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darbietilpība (c/h)</t>
  </si>
  <si>
    <t>summa (EURO)</t>
  </si>
  <si>
    <t>1</t>
  </si>
  <si>
    <t>2</t>
  </si>
  <si>
    <t>1. BŪVLAUKUMA SAGATAVOŠANA</t>
  </si>
  <si>
    <t>03-01800</t>
  </si>
  <si>
    <t xml:space="preserve">Strādnieku konteinera uzstādīšana </t>
  </si>
  <si>
    <t>gab</t>
  </si>
  <si>
    <t xml:space="preserve">Strādnieku konteinera noma </t>
  </si>
  <si>
    <t>mēn.</t>
  </si>
  <si>
    <t>Materiālu konteineru uzstādīšana</t>
  </si>
  <si>
    <t>Materiālu konteineru noma</t>
  </si>
  <si>
    <t>Konteinera transportēšana</t>
  </si>
  <si>
    <t>reiss</t>
  </si>
  <si>
    <t>WC noma ar apkalpošanu</t>
  </si>
  <si>
    <t>Pagaidu žoga uzstādīšana</t>
  </si>
  <si>
    <t>t.m.</t>
  </si>
  <si>
    <t>Pagaidu žoga noma</t>
  </si>
  <si>
    <t xml:space="preserve">Elektrības izmaksas </t>
  </si>
  <si>
    <t>2. DEMONTĀŽAS DARBI</t>
  </si>
  <si>
    <t>02-05000</t>
  </si>
  <si>
    <t>Esošā žoga un vārtu demontāža</t>
  </si>
  <si>
    <t>tek.m</t>
  </si>
  <si>
    <t>Krūmu izciršana</t>
  </si>
  <si>
    <t>kompl</t>
  </si>
  <si>
    <t>Esošo koku zāģēšana, celmu izzāģēšana</t>
  </si>
  <si>
    <t>Citi demontāžas darbi</t>
  </si>
  <si>
    <t>cilv/st</t>
  </si>
  <si>
    <t>02-20000</t>
  </si>
  <si>
    <t>Būvgrūžu savākšana, izvēšana un utilizācija</t>
  </si>
  <si>
    <t>kont</t>
  </si>
  <si>
    <t>3. ŽOGS  AR BETONA STABIEM</t>
  </si>
  <si>
    <t>03-02000</t>
  </si>
  <si>
    <t>Stabu vietu rakšana, roku darbs, dziļums līdz 800 mm.</t>
  </si>
  <si>
    <t>34-45000</t>
  </si>
  <si>
    <t>Stabu montāža uz šķembu kārtas 100 mm</t>
  </si>
  <si>
    <t>Šķembas</t>
  </si>
  <si>
    <t>m3</t>
  </si>
  <si>
    <t>Betons</t>
  </si>
  <si>
    <t>Rindas stabs, 210*210*1500 mm</t>
  </si>
  <si>
    <t>Vārt stabs, 300*300*1500 mm</t>
  </si>
  <si>
    <t>08-05000</t>
  </si>
  <si>
    <t>Koka posma montāža un krāsošana 2 reizes</t>
  </si>
  <si>
    <t>Koka posms ( dziļi impregnēts komateriāls) 1225*1100-2790 mm</t>
  </si>
  <si>
    <t>Koka krāsa</t>
  </si>
  <si>
    <t>l</t>
  </si>
  <si>
    <t>Koka skrūves</t>
  </si>
  <si>
    <t>Gājēju  vārtiņi (metāla rāmis, krāsoti koka apdares dēļi , komplekts ar rokturi slēdzeni un aizbīdni vārtiņu augšdaļā)</t>
  </si>
  <si>
    <t>Bīdāmie vārti (metāla rāmis - cinkots, krāsoti koka apdares dēļi , komplekts ar  slēdzeni elektromotoru, balsta pamatiem, 6 tālvadībaspūltīm  )</t>
  </si>
  <si>
    <t>34-70000</t>
  </si>
  <si>
    <t>Betona paseta 70*300*2830 mm ar montāžu</t>
  </si>
  <si>
    <t>18-00000</t>
  </si>
  <si>
    <t>Elektromontāžas darbi , vārtu automātikas pieslēgšanai pie esošās uzskaites saimniecības ēkā.</t>
  </si>
  <si>
    <t>kompl.</t>
  </si>
  <si>
    <t>34-00000</t>
  </si>
  <si>
    <t>Melnzemes pieberšana no žoga abām pusēm 1 m platumā</t>
  </si>
  <si>
    <t>m2</t>
  </si>
  <si>
    <t>34-10000</t>
  </si>
  <si>
    <t>Zālājs</t>
  </si>
  <si>
    <t>Līgumcena</t>
  </si>
  <si>
    <t>Teritorijas uzkopšana</t>
  </si>
  <si>
    <t>4. CITI DARBI</t>
  </si>
  <si>
    <t>Stādāmie koki - Acer platanoides 'Royal Red' - parastā kļavas šķirne. Stāda stumbra apkārtmērs 16cm, augstums 3m. Paredzēt trīs virpotus, impregnētus, koka mietus (d=8cm, L=3.0m) un saites stādu stiprināšanai. Ap sakņu kamolu iestrādājama laistāmā drenāžas caurule (d=70mm) un ierīkojama mulčēta apdobe.</t>
  </si>
  <si>
    <t>Kopā</t>
  </si>
  <si>
    <t>Materialu, grunts apmaiņas un būvgružu transporta izdevumi</t>
  </si>
  <si>
    <t>Tiešas izmaksas kopā</t>
  </si>
  <si>
    <t>Sastādija:</t>
  </si>
  <si>
    <t>Pārbaudija:</t>
  </si>
  <si>
    <t>(paraksts un tā atšifrējums, datums)</t>
  </si>
  <si>
    <t>Sertifikāta Nr.:</t>
  </si>
  <si>
    <t>LBN 501-06, 3 pielikums</t>
  </si>
  <si>
    <t>APSTIPRINU</t>
  </si>
  <si>
    <t>(pasūtītāja paraksts un tā atsifrējums)</t>
  </si>
  <si>
    <t>Z.v.</t>
  </si>
  <si>
    <t>2017.gada__.___________</t>
  </si>
  <si>
    <t>PASŪTĪTĀJA BŪVNIECĪBAS KOPTĀME</t>
  </si>
  <si>
    <t>Būves adrese:</t>
  </si>
  <si>
    <t>Pasūtījuma Nr.</t>
  </si>
  <si>
    <t>Nr. P.k.</t>
  </si>
  <si>
    <t>Objekta nosaukums</t>
  </si>
  <si>
    <t>Objekta izmaksas (EURO)</t>
  </si>
  <si>
    <t>Kopā, EURO:</t>
  </si>
  <si>
    <t>Finanšu rezerve neparedzētiem darbiem, 5 %</t>
  </si>
  <si>
    <t>Kopā ar finanšu rezerve neparedzētiem darbiem, EURO</t>
  </si>
  <si>
    <t>PVN (21%)</t>
  </si>
  <si>
    <t>Pavisam būvniecības izmaksas, EURO:</t>
  </si>
  <si>
    <t>Pārbaudīja:</t>
  </si>
  <si>
    <t>Būvprojekta vadītājs:</t>
  </si>
  <si>
    <t>Tāme sastādīta 2017. gada tirgus cenās, pamatojoties uz projekta AR, ĢP daļas rasējumiem</t>
  </si>
  <si>
    <t>Kopsavilkuma aprēķini pa darbu veidiem vai konstruktīvajiem elementiem</t>
  </si>
  <si>
    <t>Pasūtījuma Nr. ____________</t>
  </si>
  <si>
    <t>Par kopējo summu, Eur</t>
  </si>
  <si>
    <t xml:space="preserve">Kopējā darbietilpība, c/st </t>
  </si>
  <si>
    <t>Tāme sastādīta  2017.gada ________</t>
  </si>
  <si>
    <t> Nr.p.k.</t>
  </si>
  <si>
    <t>Kods, tāmes Nr.</t>
  </si>
  <si>
    <t>Darba veids vai konstruktīvā elementa nosaukums</t>
  </si>
  <si>
    <t>Tāmes izmaksa (Eur)</t>
  </si>
  <si>
    <t>Tai skaitā:</t>
  </si>
  <si>
    <t>Darbietilpība ( c/h)</t>
  </si>
  <si>
    <t>Darba alga (Eur)</t>
  </si>
  <si>
    <t xml:space="preserve"> Materiāli (Eur)</t>
  </si>
  <si>
    <t>Mehānismi (Eur)</t>
  </si>
  <si>
    <t>1-1</t>
  </si>
  <si>
    <t>2-1</t>
  </si>
  <si>
    <t>3-1</t>
  </si>
  <si>
    <t>4-1</t>
  </si>
  <si>
    <t>  </t>
  </si>
  <si>
    <t> Kopā</t>
  </si>
  <si>
    <t>T.sk.darba aizsardzība</t>
  </si>
  <si>
    <t>Darba devēja soc.nodoklis (23,59%)</t>
  </si>
  <si>
    <t>Pavisam kopā</t>
  </si>
  <si>
    <t>Sastādīja:</t>
  </si>
  <si>
    <t xml:space="preserve">Pārbaudīja: </t>
  </si>
  <si>
    <t>Virsizdevumi %</t>
  </si>
  <si>
    <t>Peļņa %</t>
  </si>
  <si>
    <t>Jelgavas pilsētas pašvaldības pirmsskolas izglītības iestādes “Lācītis” žoga nomaiņa teritorijas ziemeļos un austrumos</t>
  </si>
  <si>
    <t>Māras iela 2, Jelgava, LV-3001</t>
  </si>
  <si>
    <t>Jelgavas pilsētas pašvaldības pirmsskolas izglītības iestāde “Lācītis”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</si>
</sst>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charset val="186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Helv"/>
    </font>
    <font>
      <sz val="10"/>
      <name val="Arial"/>
      <family val="2"/>
      <charset val="186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sz val="8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8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9"/>
      <name val="Times New Roman"/>
      <family val="1"/>
    </font>
    <font>
      <sz val="10"/>
      <color indexed="10"/>
      <name val="Times New Roman"/>
      <family val="1"/>
    </font>
    <font>
      <b/>
      <sz val="12"/>
      <name val="Times New Roman"/>
      <family val="1"/>
    </font>
    <font>
      <sz val="10"/>
      <name val="Arial"/>
    </font>
    <font>
      <sz val="9"/>
      <name val="Times New Roman"/>
      <family val="1"/>
    </font>
    <font>
      <sz val="10"/>
      <color indexed="8"/>
      <name val="Arial"/>
      <family val="2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 Baltic"/>
      <family val="1"/>
      <charset val="186"/>
    </font>
    <font>
      <i/>
      <sz val="10"/>
      <name val="Times New Roman"/>
      <family val="1"/>
      <charset val="186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6" fillId="0" borderId="0"/>
    <xf numFmtId="0" fontId="12" fillId="0" borderId="0"/>
    <xf numFmtId="0" fontId="12" fillId="0" borderId="0"/>
  </cellStyleXfs>
  <cellXfs count="214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2" fillId="0" borderId="0" xfId="1" applyFont="1" applyFill="1"/>
    <xf numFmtId="0" fontId="4" fillId="0" borderId="0" xfId="1" applyFont="1" applyFill="1" applyAlignment="1">
      <alignment horizontal="center"/>
    </xf>
    <xf numFmtId="0" fontId="2" fillId="0" borderId="0" xfId="2" applyNumberFormat="1" applyFont="1" applyFill="1" applyBorder="1" applyAlignment="1">
      <alignment wrapText="1"/>
    </xf>
    <xf numFmtId="0" fontId="2" fillId="0" borderId="0" xfId="2" applyFont="1" applyFill="1"/>
    <xf numFmtId="0" fontId="3" fillId="0" borderId="9" xfId="2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/>
    </xf>
    <xf numFmtId="49" fontId="2" fillId="0" borderId="8" xfId="2" applyNumberFormat="1" applyFont="1" applyFill="1" applyBorder="1" applyAlignment="1">
      <alignment horizontal="center" vertical="center"/>
    </xf>
    <xf numFmtId="0" fontId="2" fillId="0" borderId="8" xfId="2" applyNumberFormat="1" applyFont="1" applyFill="1" applyBorder="1" applyAlignment="1">
      <alignment horizontal="center" vertical="center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11" xfId="2" applyNumberFormat="1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/>
    </xf>
    <xf numFmtId="0" fontId="3" fillId="0" borderId="13" xfId="3" applyFont="1" applyFill="1" applyBorder="1"/>
    <xf numFmtId="0" fontId="7" fillId="0" borderId="13" xfId="3" applyFont="1" applyFill="1" applyBorder="1" applyAlignment="1">
      <alignment horizontal="center" wrapText="1"/>
    </xf>
    <xf numFmtId="0" fontId="3" fillId="0" borderId="13" xfId="3" applyFont="1" applyFill="1" applyBorder="1" applyAlignment="1">
      <alignment horizontal="center" wrapText="1"/>
    </xf>
    <xf numFmtId="2" fontId="8" fillId="0" borderId="13" xfId="3" applyNumberFormat="1" applyFont="1" applyFill="1" applyBorder="1" applyAlignment="1">
      <alignment horizontal="center"/>
    </xf>
    <xf numFmtId="4" fontId="2" fillId="0" borderId="13" xfId="3" applyNumberFormat="1" applyFont="1" applyFill="1" applyBorder="1" applyAlignment="1" applyProtection="1">
      <alignment horizontal="center"/>
    </xf>
    <xf numFmtId="4" fontId="2" fillId="0" borderId="14" xfId="3" applyNumberFormat="1" applyFont="1" applyFill="1" applyBorder="1" applyAlignment="1" applyProtection="1">
      <alignment horizontal="center"/>
    </xf>
    <xf numFmtId="0" fontId="2" fillId="0" borderId="0" xfId="3" applyFont="1" applyFill="1"/>
    <xf numFmtId="2" fontId="2" fillId="0" borderId="0" xfId="3" applyNumberFormat="1" applyFont="1" applyFill="1" applyAlignment="1">
      <alignment vertical="center"/>
    </xf>
    <xf numFmtId="0" fontId="2" fillId="0" borderId="15" xfId="3" applyFont="1" applyFill="1" applyBorder="1" applyAlignment="1">
      <alignment horizontal="center"/>
    </xf>
    <xf numFmtId="0" fontId="2" fillId="0" borderId="16" xfId="3" applyFont="1" applyFill="1" applyBorder="1" applyAlignment="1">
      <alignment horizontal="center"/>
    </xf>
    <xf numFmtId="0" fontId="2" fillId="0" borderId="16" xfId="4" applyFont="1" applyFill="1" applyBorder="1" applyAlignment="1">
      <alignment wrapText="1"/>
    </xf>
    <xf numFmtId="0" fontId="2" fillId="0" borderId="16" xfId="4" applyFont="1" applyFill="1" applyBorder="1" applyAlignment="1">
      <alignment horizontal="center" wrapText="1"/>
    </xf>
    <xf numFmtId="2" fontId="7" fillId="0" borderId="16" xfId="4" applyNumberFormat="1" applyFont="1" applyFill="1" applyBorder="1" applyAlignment="1">
      <alignment horizontal="center"/>
    </xf>
    <xf numFmtId="4" fontId="2" fillId="0" borderId="16" xfId="3" applyNumberFormat="1" applyFont="1" applyFill="1" applyBorder="1" applyAlignment="1" applyProtection="1">
      <alignment horizontal="center"/>
    </xf>
    <xf numFmtId="4" fontId="2" fillId="0" borderId="16" xfId="5" applyNumberFormat="1" applyFont="1" applyFill="1" applyBorder="1" applyAlignment="1" applyProtection="1">
      <alignment horizontal="center"/>
    </xf>
    <xf numFmtId="4" fontId="2" fillId="0" borderId="17" xfId="3" applyNumberFormat="1" applyFont="1" applyFill="1" applyBorder="1" applyAlignment="1" applyProtection="1">
      <alignment horizontal="center"/>
    </xf>
    <xf numFmtId="0" fontId="2" fillId="0" borderId="16" xfId="4" applyFont="1" applyFill="1" applyBorder="1" applyAlignment="1">
      <alignment horizontal="right" wrapText="1"/>
    </xf>
    <xf numFmtId="0" fontId="9" fillId="0" borderId="12" xfId="1" applyFont="1" applyFill="1" applyBorder="1" applyAlignment="1">
      <alignment horizontal="center"/>
    </xf>
    <xf numFmtId="0" fontId="9" fillId="0" borderId="13" xfId="1" applyFont="1" applyFill="1" applyBorder="1"/>
    <xf numFmtId="0" fontId="10" fillId="0" borderId="13" xfId="1" applyFont="1" applyFill="1" applyBorder="1" applyAlignment="1">
      <alignment horizontal="center" wrapText="1"/>
    </xf>
    <xf numFmtId="0" fontId="9" fillId="0" borderId="13" xfId="1" applyFont="1" applyFill="1" applyBorder="1" applyAlignment="1">
      <alignment horizontal="center" wrapText="1"/>
    </xf>
    <xf numFmtId="2" fontId="11" fillId="0" borderId="13" xfId="1" applyNumberFormat="1" applyFont="1" applyFill="1" applyBorder="1" applyAlignment="1">
      <alignment horizontal="center"/>
    </xf>
    <xf numFmtId="4" fontId="12" fillId="0" borderId="13" xfId="1" applyNumberFormat="1" applyFont="1" applyFill="1" applyBorder="1" applyAlignment="1" applyProtection="1">
      <alignment horizontal="center"/>
    </xf>
    <xf numFmtId="4" fontId="12" fillId="0" borderId="14" xfId="1" applyNumberFormat="1" applyFont="1" applyFill="1" applyBorder="1" applyAlignment="1" applyProtection="1">
      <alignment horizontal="center"/>
    </xf>
    <xf numFmtId="0" fontId="12" fillId="0" borderId="0" xfId="1" applyFont="1" applyFill="1"/>
    <xf numFmtId="2" fontId="12" fillId="0" borderId="0" xfId="1" applyNumberFormat="1" applyFont="1" applyFill="1" applyAlignment="1">
      <alignment vertic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16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wrapText="1"/>
    </xf>
    <xf numFmtId="2" fontId="7" fillId="2" borderId="16" xfId="0" applyNumberFormat="1" applyFont="1" applyFill="1" applyBorder="1" applyAlignment="1">
      <alignment horizontal="center"/>
    </xf>
    <xf numFmtId="4" fontId="2" fillId="2" borderId="16" xfId="1" applyNumberFormat="1" applyFont="1" applyFill="1" applyBorder="1" applyAlignment="1" applyProtection="1">
      <alignment horizontal="center"/>
    </xf>
    <xf numFmtId="4" fontId="2" fillId="2" borderId="17" xfId="1" applyNumberFormat="1" applyFont="1" applyFill="1" applyBorder="1" applyAlignment="1" applyProtection="1">
      <alignment horizontal="center"/>
    </xf>
    <xf numFmtId="0" fontId="2" fillId="2" borderId="0" xfId="1" applyFont="1" applyFill="1"/>
    <xf numFmtId="2" fontId="2" fillId="2" borderId="0" xfId="1" applyNumberFormat="1" applyFont="1" applyFill="1" applyAlignment="1">
      <alignment vertical="center"/>
    </xf>
    <xf numFmtId="0" fontId="2" fillId="0" borderId="15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6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 wrapText="1"/>
    </xf>
    <xf numFmtId="2" fontId="7" fillId="0" borderId="16" xfId="0" applyNumberFormat="1" applyFont="1" applyFill="1" applyBorder="1" applyAlignment="1">
      <alignment horizontal="center"/>
    </xf>
    <xf numFmtId="4" fontId="2" fillId="0" borderId="16" xfId="1" applyNumberFormat="1" applyFont="1" applyFill="1" applyBorder="1" applyAlignment="1" applyProtection="1">
      <alignment horizontal="center"/>
    </xf>
    <xf numFmtId="4" fontId="2" fillId="0" borderId="17" xfId="1" applyNumberFormat="1" applyFont="1" applyFill="1" applyBorder="1" applyAlignment="1" applyProtection="1">
      <alignment horizontal="center"/>
    </xf>
    <xf numFmtId="2" fontId="2" fillId="0" borderId="0" xfId="1" applyNumberFormat="1" applyFont="1" applyFill="1" applyAlignment="1">
      <alignment vertical="center"/>
    </xf>
    <xf numFmtId="0" fontId="9" fillId="0" borderId="15" xfId="1" applyFont="1" applyFill="1" applyBorder="1" applyAlignment="1">
      <alignment horizontal="center"/>
    </xf>
    <xf numFmtId="0" fontId="9" fillId="0" borderId="16" xfId="1" applyFont="1" applyFill="1" applyBorder="1"/>
    <xf numFmtId="0" fontId="10" fillId="0" borderId="16" xfId="1" applyFont="1" applyFill="1" applyBorder="1" applyAlignment="1">
      <alignment horizontal="center" wrapText="1"/>
    </xf>
    <xf numFmtId="0" fontId="9" fillId="0" borderId="16" xfId="1" applyFont="1" applyFill="1" applyBorder="1" applyAlignment="1">
      <alignment horizontal="center" wrapText="1"/>
    </xf>
    <xf numFmtId="2" fontId="11" fillId="0" borderId="16" xfId="1" applyNumberFormat="1" applyFont="1" applyFill="1" applyBorder="1" applyAlignment="1">
      <alignment horizontal="center"/>
    </xf>
    <xf numFmtId="4" fontId="12" fillId="0" borderId="16" xfId="1" applyNumberFormat="1" applyFont="1" applyFill="1" applyBorder="1" applyAlignment="1" applyProtection="1">
      <alignment horizontal="center"/>
    </xf>
    <xf numFmtId="4" fontId="12" fillId="0" borderId="17" xfId="1" applyNumberFormat="1" applyFont="1" applyFill="1" applyBorder="1" applyAlignment="1" applyProtection="1">
      <alignment horizontal="center"/>
    </xf>
    <xf numFmtId="0" fontId="12" fillId="0" borderId="15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/>
    </xf>
    <xf numFmtId="0" fontId="12" fillId="0" borderId="16" xfId="2" applyFont="1" applyFill="1" applyBorder="1" applyAlignment="1">
      <alignment wrapText="1"/>
    </xf>
    <xf numFmtId="0" fontId="12" fillId="0" borderId="16" xfId="2" applyFont="1" applyFill="1" applyBorder="1" applyAlignment="1">
      <alignment horizontal="center" wrapText="1"/>
    </xf>
    <xf numFmtId="2" fontId="10" fillId="0" borderId="16" xfId="2" applyNumberFormat="1" applyFont="1" applyFill="1" applyBorder="1" applyAlignment="1">
      <alignment horizontal="center"/>
    </xf>
    <xf numFmtId="2" fontId="12" fillId="0" borderId="16" xfId="6" applyNumberFormat="1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right" wrapText="1"/>
    </xf>
    <xf numFmtId="0" fontId="2" fillId="0" borderId="16" xfId="2" applyFont="1" applyFill="1" applyBorder="1" applyAlignment="1">
      <alignment horizontal="center" wrapText="1"/>
    </xf>
    <xf numFmtId="2" fontId="7" fillId="0" borderId="16" xfId="2" applyNumberFormat="1" applyFont="1" applyFill="1" applyBorder="1" applyAlignment="1">
      <alignment horizontal="center"/>
    </xf>
    <xf numFmtId="0" fontId="12" fillId="0" borderId="16" xfId="1" applyFont="1" applyFill="1" applyBorder="1" applyAlignment="1">
      <alignment horizontal="left" wrapText="1"/>
    </xf>
    <xf numFmtId="0" fontId="12" fillId="0" borderId="16" xfId="1" applyFont="1" applyFill="1" applyBorder="1" applyAlignment="1">
      <alignment horizontal="center" wrapText="1"/>
    </xf>
    <xf numFmtId="2" fontId="10" fillId="0" borderId="16" xfId="1" applyNumberFormat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left" wrapText="1"/>
    </xf>
    <xf numFmtId="0" fontId="2" fillId="0" borderId="19" xfId="1" applyFont="1" applyFill="1" applyBorder="1" applyAlignment="1">
      <alignment horizontal="center" wrapText="1"/>
    </xf>
    <xf numFmtId="2" fontId="7" fillId="0" borderId="19" xfId="1" applyNumberFormat="1" applyFont="1" applyFill="1" applyBorder="1" applyAlignment="1">
      <alignment horizontal="center"/>
    </xf>
    <xf numFmtId="4" fontId="2" fillId="0" borderId="19" xfId="1" applyNumberFormat="1" applyFont="1" applyFill="1" applyBorder="1" applyAlignment="1" applyProtection="1">
      <alignment horizontal="center"/>
    </xf>
    <xf numFmtId="4" fontId="2" fillId="0" borderId="20" xfId="1" applyNumberFormat="1" applyFont="1" applyFill="1" applyBorder="1" applyAlignment="1" applyProtection="1">
      <alignment horizontal="center"/>
    </xf>
    <xf numFmtId="0" fontId="2" fillId="0" borderId="21" xfId="1" applyFont="1" applyFill="1" applyBorder="1"/>
    <xf numFmtId="0" fontId="2" fillId="0" borderId="22" xfId="1" applyFont="1" applyFill="1" applyBorder="1"/>
    <xf numFmtId="4" fontId="2" fillId="0" borderId="22" xfId="1" applyNumberFormat="1" applyFont="1" applyFill="1" applyBorder="1" applyAlignment="1" applyProtection="1">
      <alignment horizontal="center"/>
    </xf>
    <xf numFmtId="0" fontId="2" fillId="0" borderId="15" xfId="1" applyFont="1" applyFill="1" applyBorder="1"/>
    <xf numFmtId="0" fontId="2" fillId="0" borderId="16" xfId="1" applyFont="1" applyFill="1" applyBorder="1"/>
    <xf numFmtId="4" fontId="2" fillId="0" borderId="16" xfId="1" applyNumberFormat="1" applyFont="1" applyFill="1" applyBorder="1" applyAlignment="1">
      <alignment horizontal="center"/>
    </xf>
    <xf numFmtId="4" fontId="2" fillId="0" borderId="17" xfId="1" applyNumberFormat="1" applyFont="1" applyFill="1" applyBorder="1" applyAlignment="1">
      <alignment horizontal="center"/>
    </xf>
    <xf numFmtId="0" fontId="2" fillId="0" borderId="18" xfId="1" applyFont="1" applyFill="1" applyBorder="1"/>
    <xf numFmtId="0" fontId="2" fillId="0" borderId="19" xfId="1" applyFont="1" applyFill="1" applyBorder="1"/>
    <xf numFmtId="4" fontId="2" fillId="0" borderId="19" xfId="1" applyNumberFormat="1" applyFont="1" applyFill="1" applyBorder="1" applyAlignment="1">
      <alignment horizontal="center"/>
    </xf>
    <xf numFmtId="4" fontId="2" fillId="0" borderId="2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3" fillId="0" borderId="0" xfId="7" applyFont="1" applyFill="1" applyAlignment="1">
      <alignment horizontal="center"/>
    </xf>
    <xf numFmtId="2" fontId="2" fillId="0" borderId="0" xfId="1" applyNumberFormat="1" applyFont="1" applyFill="1" applyBorder="1" applyAlignment="1">
      <alignment wrapText="1"/>
    </xf>
    <xf numFmtId="0" fontId="2" fillId="0" borderId="16" xfId="1" applyFont="1" applyFill="1" applyBorder="1" applyAlignment="1">
      <alignment wrapText="1"/>
    </xf>
    <xf numFmtId="0" fontId="2" fillId="0" borderId="0" xfId="7" applyFont="1" applyFill="1"/>
    <xf numFmtId="0" fontId="3" fillId="0" borderId="0" xfId="7" applyFont="1" applyFill="1" applyAlignment="1">
      <alignment horizontal="right"/>
    </xf>
    <xf numFmtId="0" fontId="13" fillId="0" borderId="0" xfId="7" applyFont="1" applyFill="1"/>
    <xf numFmtId="0" fontId="14" fillId="0" borderId="0" xfId="7" applyFont="1" applyFill="1"/>
    <xf numFmtId="4" fontId="13" fillId="0" borderId="0" xfId="7" applyNumberFormat="1" applyFont="1" applyFill="1"/>
    <xf numFmtId="0" fontId="4" fillId="0" borderId="0" xfId="7" applyFont="1" applyFill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4" fillId="0" borderId="1" xfId="7" applyFont="1" applyFill="1" applyBorder="1" applyAlignment="1">
      <alignment horizontal="center"/>
    </xf>
    <xf numFmtId="0" fontId="15" fillId="0" borderId="0" xfId="7" applyFont="1" applyFill="1" applyBorder="1" applyAlignment="1">
      <alignment horizontal="center"/>
    </xf>
    <xf numFmtId="0" fontId="2" fillId="0" borderId="0" xfId="7" applyFont="1" applyFill="1" applyAlignment="1">
      <alignment horizontal="right"/>
    </xf>
    <xf numFmtId="0" fontId="15" fillId="0" borderId="0" xfId="7" applyFont="1" applyFill="1" applyAlignment="1">
      <alignment horizontal="center"/>
    </xf>
    <xf numFmtId="0" fontId="4" fillId="0" borderId="23" xfId="7" applyFont="1" applyFill="1" applyBorder="1" applyAlignment="1">
      <alignment horizontal="center"/>
    </xf>
    <xf numFmtId="0" fontId="4" fillId="0" borderId="24" xfId="7" applyFont="1" applyFill="1" applyBorder="1" applyAlignment="1">
      <alignment horizontal="center"/>
    </xf>
    <xf numFmtId="0" fontId="4" fillId="0" borderId="25" xfId="7" applyFont="1" applyFill="1" applyBorder="1" applyAlignment="1">
      <alignment horizontal="center"/>
    </xf>
    <xf numFmtId="0" fontId="2" fillId="0" borderId="12" xfId="7" applyFont="1" applyFill="1" applyBorder="1"/>
    <xf numFmtId="0" fontId="2" fillId="0" borderId="13" xfId="7" applyFont="1" applyFill="1" applyBorder="1"/>
    <xf numFmtId="0" fontId="2" fillId="0" borderId="14" xfId="7" applyFont="1" applyFill="1" applyBorder="1"/>
    <xf numFmtId="0" fontId="4" fillId="0" borderId="15" xfId="7" applyFont="1" applyFill="1" applyBorder="1" applyAlignment="1">
      <alignment horizontal="center"/>
    </xf>
    <xf numFmtId="2" fontId="2" fillId="0" borderId="17" xfId="7" applyNumberFormat="1" applyFont="1" applyFill="1" applyBorder="1" applyAlignment="1">
      <alignment horizontal="center"/>
    </xf>
    <xf numFmtId="0" fontId="2" fillId="0" borderId="18" xfId="7" applyFont="1" applyFill="1" applyBorder="1"/>
    <xf numFmtId="0" fontId="2" fillId="0" borderId="19" xfId="7" applyFont="1" applyFill="1" applyBorder="1"/>
    <xf numFmtId="2" fontId="2" fillId="0" borderId="20" xfId="7" applyNumberFormat="1" applyFont="1" applyFill="1" applyBorder="1" applyAlignment="1">
      <alignment horizontal="center"/>
    </xf>
    <xf numFmtId="0" fontId="2" fillId="0" borderId="26" xfId="7" applyFont="1" applyFill="1" applyBorder="1"/>
    <xf numFmtId="0" fontId="4" fillId="0" borderId="27" xfId="7" applyFont="1" applyFill="1" applyBorder="1" applyAlignment="1">
      <alignment horizontal="right"/>
    </xf>
    <xf numFmtId="2" fontId="2" fillId="0" borderId="28" xfId="7" applyNumberFormat="1" applyFont="1" applyFill="1" applyBorder="1" applyAlignment="1">
      <alignment horizontal="center"/>
    </xf>
    <xf numFmtId="2" fontId="2" fillId="0" borderId="0" xfId="7" applyNumberFormat="1" applyFont="1" applyFill="1" applyAlignment="1">
      <alignment horizontal="center"/>
    </xf>
    <xf numFmtId="2" fontId="2" fillId="0" borderId="14" xfId="7" applyNumberFormat="1" applyFont="1" applyFill="1" applyBorder="1" applyAlignment="1">
      <alignment horizontal="center"/>
    </xf>
    <xf numFmtId="2" fontId="2" fillId="0" borderId="29" xfId="7" applyNumberFormat="1" applyFont="1" applyFill="1" applyBorder="1" applyAlignment="1">
      <alignment horizontal="center"/>
    </xf>
    <xf numFmtId="0" fontId="2" fillId="0" borderId="1" xfId="7" applyFont="1" applyFill="1" applyBorder="1"/>
    <xf numFmtId="14" fontId="2" fillId="0" borderId="0" xfId="7" applyNumberFormat="1" applyFont="1" applyFill="1" applyAlignment="1">
      <alignment horizontal="center"/>
    </xf>
    <xf numFmtId="0" fontId="18" fillId="0" borderId="0" xfId="0" applyFont="1" applyAlignment="1">
      <alignment wrapText="1"/>
    </xf>
    <xf numFmtId="0" fontId="0" fillId="3" borderId="0" xfId="0" applyFill="1" applyAlignment="1">
      <alignment wrapText="1"/>
    </xf>
    <xf numFmtId="0" fontId="18" fillId="3" borderId="0" xfId="0" applyFont="1" applyFill="1" applyAlignment="1">
      <alignment wrapText="1"/>
    </xf>
    <xf numFmtId="0" fontId="2" fillId="0" borderId="0" xfId="7" applyFont="1" applyFill="1" applyAlignment="1">
      <alignment horizontal="center"/>
    </xf>
    <xf numFmtId="0" fontId="18" fillId="0" borderId="0" xfId="0" applyFont="1"/>
    <xf numFmtId="0" fontId="4" fillId="0" borderId="0" xfId="7" applyFont="1" applyFill="1"/>
    <xf numFmtId="0" fontId="12" fillId="0" borderId="0" xfId="9" applyFont="1"/>
    <xf numFmtId="0" fontId="20" fillId="0" borderId="0" xfId="9" applyFont="1" applyAlignment="1">
      <alignment horizontal="center"/>
    </xf>
    <xf numFmtId="0" fontId="21" fillId="0" borderId="0" xfId="9" applyFont="1" applyAlignment="1">
      <alignment horizontal="left" vertical="top"/>
    </xf>
    <xf numFmtId="0" fontId="21" fillId="0" borderId="0" xfId="9" applyFont="1" applyAlignment="1">
      <alignment vertical="top"/>
    </xf>
    <xf numFmtId="0" fontId="20" fillId="0" borderId="0" xfId="9" applyFont="1" applyAlignment="1">
      <alignment vertical="top" wrapText="1"/>
    </xf>
    <xf numFmtId="0" fontId="20" fillId="0" borderId="0" xfId="9" applyFont="1" applyAlignment="1">
      <alignment horizontal="justify"/>
    </xf>
    <xf numFmtId="0" fontId="12" fillId="0" borderId="0" xfId="10" applyFont="1"/>
    <xf numFmtId="0" fontId="22" fillId="0" borderId="0" xfId="10" applyFont="1" applyAlignment="1">
      <alignment horizontal="left"/>
    </xf>
    <xf numFmtId="2" fontId="23" fillId="0" borderId="0" xfId="10" applyNumberFormat="1" applyFont="1"/>
    <xf numFmtId="0" fontId="22" fillId="0" borderId="0" xfId="10" applyFont="1" applyAlignment="1">
      <alignment vertical="top"/>
    </xf>
    <xf numFmtId="0" fontId="22" fillId="0" borderId="0" xfId="9" applyFont="1" applyAlignment="1">
      <alignment vertical="top"/>
    </xf>
    <xf numFmtId="0" fontId="24" fillId="0" borderId="9" xfId="10" applyFont="1" applyBorder="1" applyAlignment="1">
      <alignment horizontal="center" wrapText="1"/>
    </xf>
    <xf numFmtId="0" fontId="25" fillId="4" borderId="9" xfId="10" applyFont="1" applyFill="1" applyBorder="1" applyAlignment="1">
      <alignment horizontal="center"/>
    </xf>
    <xf numFmtId="49" fontId="25" fillId="4" borderId="9" xfId="10" applyNumberFormat="1" applyFont="1" applyFill="1" applyBorder="1" applyAlignment="1">
      <alignment horizontal="center"/>
    </xf>
    <xf numFmtId="0" fontId="25" fillId="0" borderId="9" xfId="10" applyFont="1" applyBorder="1" applyAlignment="1">
      <alignment horizontal="left" wrapText="1"/>
    </xf>
    <xf numFmtId="4" fontId="12" fillId="0" borderId="9" xfId="10" applyNumberFormat="1" applyFont="1" applyBorder="1" applyAlignment="1">
      <alignment horizontal="center"/>
    </xf>
    <xf numFmtId="0" fontId="12" fillId="0" borderId="9" xfId="10" applyFont="1" applyBorder="1" applyAlignment="1">
      <alignment horizontal="right" vertical="top" wrapText="1"/>
    </xf>
    <xf numFmtId="49" fontId="12" fillId="0" borderId="9" xfId="10" applyNumberFormat="1" applyFont="1" applyBorder="1" applyAlignment="1">
      <alignment horizontal="right" vertical="top" wrapText="1"/>
    </xf>
    <xf numFmtId="0" fontId="23" fillId="0" borderId="9" xfId="10" applyFont="1" applyBorder="1" applyAlignment="1">
      <alignment horizontal="right" vertical="top" wrapText="1"/>
    </xf>
    <xf numFmtId="4" fontId="23" fillId="0" borderId="9" xfId="10" applyNumberFormat="1" applyFont="1" applyBorder="1" applyAlignment="1">
      <alignment horizontal="center"/>
    </xf>
    <xf numFmtId="4" fontId="12" fillId="0" borderId="0" xfId="10" applyNumberFormat="1" applyFont="1" applyBorder="1"/>
    <xf numFmtId="0" fontId="26" fillId="0" borderId="9" xfId="10" applyFont="1" applyBorder="1" applyAlignment="1">
      <alignment horizontal="right" vertical="top" wrapText="1"/>
    </xf>
    <xf numFmtId="0" fontId="12" fillId="0" borderId="0" xfId="10" applyFont="1" applyBorder="1" applyAlignment="1">
      <alignment horizontal="right" vertical="top" wrapText="1"/>
    </xf>
    <xf numFmtId="0" fontId="23" fillId="0" borderId="0" xfId="10" applyFont="1" applyBorder="1" applyAlignment="1">
      <alignment horizontal="right" vertical="top" wrapText="1"/>
    </xf>
    <xf numFmtId="0" fontId="12" fillId="0" borderId="0" xfId="10" applyFont="1" applyBorder="1"/>
    <xf numFmtId="0" fontId="12" fillId="0" borderId="0" xfId="10" applyFont="1" applyBorder="1" applyAlignment="1">
      <alignment horizontal="right"/>
    </xf>
    <xf numFmtId="0" fontId="23" fillId="0" borderId="0" xfId="10" applyFont="1" applyFill="1" applyBorder="1" applyAlignment="1">
      <alignment horizontal="right" vertical="top" wrapText="1"/>
    </xf>
    <xf numFmtId="49" fontId="12" fillId="0" borderId="0" xfId="9" applyNumberFormat="1" applyFont="1"/>
    <xf numFmtId="0" fontId="17" fillId="0" borderId="16" xfId="8" applyFont="1" applyFill="1" applyBorder="1" applyAlignment="1">
      <alignment horizontal="left" vertical="center" wrapText="1"/>
    </xf>
    <xf numFmtId="0" fontId="2" fillId="0" borderId="0" xfId="7" applyFont="1" applyFill="1" applyAlignment="1">
      <alignment vertical="center"/>
    </xf>
    <xf numFmtId="0" fontId="3" fillId="0" borderId="0" xfId="7" applyFont="1" applyFill="1" applyAlignment="1">
      <alignment horizontal="center"/>
    </xf>
    <xf numFmtId="0" fontId="2" fillId="0" borderId="0" xfId="7" applyFont="1" applyFill="1" applyAlignment="1">
      <alignment horizontal="center"/>
    </xf>
    <xf numFmtId="0" fontId="3" fillId="0" borderId="0" xfId="7" applyFont="1" applyFill="1" applyBorder="1" applyAlignment="1">
      <alignment horizontal="center"/>
    </xf>
    <xf numFmtId="0" fontId="27" fillId="0" borderId="0" xfId="8" applyFont="1" applyFill="1" applyBorder="1" applyAlignment="1">
      <alignment horizontal="left" vertical="center" wrapText="1"/>
    </xf>
    <xf numFmtId="0" fontId="2" fillId="0" borderId="0" xfId="7" applyFont="1" applyFill="1" applyAlignment="1">
      <alignment horizontal="left"/>
    </xf>
    <xf numFmtId="0" fontId="2" fillId="0" borderId="12" xfId="7" applyFont="1" applyFill="1" applyBorder="1" applyAlignment="1">
      <alignment horizontal="left"/>
    </xf>
    <xf numFmtId="0" fontId="2" fillId="0" borderId="13" xfId="7" applyFont="1" applyFill="1" applyBorder="1" applyAlignment="1">
      <alignment horizontal="left"/>
    </xf>
    <xf numFmtId="0" fontId="2" fillId="0" borderId="18" xfId="7" applyFont="1" applyFill="1" applyBorder="1" applyAlignment="1">
      <alignment horizontal="left"/>
    </xf>
    <xf numFmtId="0" fontId="2" fillId="0" borderId="19" xfId="7" applyFont="1" applyFill="1" applyBorder="1" applyAlignment="1">
      <alignment horizontal="left"/>
    </xf>
    <xf numFmtId="0" fontId="2" fillId="0" borderId="21" xfId="7" applyFont="1" applyFill="1" applyBorder="1" applyAlignment="1">
      <alignment horizontal="left"/>
    </xf>
    <xf numFmtId="0" fontId="2" fillId="0" borderId="22" xfId="7" applyFont="1" applyFill="1" applyBorder="1" applyAlignment="1">
      <alignment horizontal="left"/>
    </xf>
    <xf numFmtId="0" fontId="4" fillId="0" borderId="18" xfId="7" applyFont="1" applyFill="1" applyBorder="1" applyAlignment="1">
      <alignment horizontal="right"/>
    </xf>
    <xf numFmtId="0" fontId="4" fillId="0" borderId="19" xfId="7" applyFont="1" applyFill="1" applyBorder="1" applyAlignment="1">
      <alignment horizontal="right"/>
    </xf>
    <xf numFmtId="0" fontId="23" fillId="0" borderId="9" xfId="10" applyFont="1" applyBorder="1" applyAlignment="1">
      <alignment horizontal="center"/>
    </xf>
    <xf numFmtId="0" fontId="24" fillId="0" borderId="9" xfId="10" applyFont="1" applyBorder="1" applyAlignment="1">
      <alignment horizontal="center" wrapText="1"/>
    </xf>
    <xf numFmtId="0" fontId="19" fillId="0" borderId="0" xfId="9" applyFont="1" applyBorder="1" applyAlignment="1">
      <alignment horizontal="center" wrapText="1"/>
    </xf>
    <xf numFmtId="0" fontId="9" fillId="0" borderId="0" xfId="9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right" wrapText="1"/>
    </xf>
    <xf numFmtId="0" fontId="4" fillId="0" borderId="1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center" wrapText="1"/>
    </xf>
    <xf numFmtId="0" fontId="2" fillId="0" borderId="4" xfId="2" applyNumberFormat="1" applyFont="1" applyFill="1" applyBorder="1" applyAlignment="1">
      <alignment horizontal="center" vertical="center"/>
    </xf>
    <xf numFmtId="0" fontId="2" fillId="0" borderId="8" xfId="2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4" fontId="4" fillId="0" borderId="0" xfId="1" applyNumberFormat="1" applyFont="1" applyFill="1" applyBorder="1" applyAlignment="1">
      <alignment horizontal="center" wrapText="1"/>
    </xf>
    <xf numFmtId="0" fontId="3" fillId="0" borderId="4" xfId="2" applyNumberFormat="1" applyFont="1" applyFill="1" applyBorder="1" applyAlignment="1">
      <alignment horizontal="center" vertical="center"/>
    </xf>
    <xf numFmtId="0" fontId="3" fillId="0" borderId="8" xfId="2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center"/>
    </xf>
    <xf numFmtId="0" fontId="3" fillId="0" borderId="5" xfId="2" applyNumberFormat="1" applyFont="1" applyFill="1" applyBorder="1" applyAlignment="1">
      <alignment horizontal="center"/>
    </xf>
    <xf numFmtId="0" fontId="3" fillId="0" borderId="6" xfId="2" applyNumberFormat="1" applyFont="1" applyFill="1" applyBorder="1" applyAlignment="1">
      <alignment horizontal="center"/>
    </xf>
    <xf numFmtId="4" fontId="2" fillId="0" borderId="22" xfId="1" applyNumberFormat="1" applyFont="1" applyFill="1" applyBorder="1" applyAlignment="1">
      <alignment horizontal="right"/>
    </xf>
    <xf numFmtId="4" fontId="2" fillId="0" borderId="16" xfId="1" applyNumberFormat="1" applyFont="1" applyFill="1" applyBorder="1" applyAlignment="1">
      <alignment horizontal="right"/>
    </xf>
    <xf numFmtId="4" fontId="2" fillId="0" borderId="19" xfId="1" applyNumberFormat="1" applyFont="1" applyFill="1" applyBorder="1" applyAlignment="1">
      <alignment horizontal="right"/>
    </xf>
    <xf numFmtId="14" fontId="2" fillId="0" borderId="0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center"/>
    </xf>
    <xf numFmtId="0" fontId="2" fillId="0" borderId="3" xfId="2" applyNumberFormat="1" applyFont="1" applyFill="1" applyBorder="1" applyAlignment="1">
      <alignment horizontal="center" vertical="center"/>
    </xf>
    <xf numFmtId="0" fontId="2" fillId="0" borderId="7" xfId="2" applyNumberFormat="1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left" wrapText="1"/>
    </xf>
  </cellXfs>
  <cellStyles count="11">
    <cellStyle name="Excel Built-in Normal" xfId="9"/>
    <cellStyle name="Excel Built-in Normal 1" xfId="10"/>
    <cellStyle name="Normal" xfId="0" builtinId="0"/>
    <cellStyle name="Normal 3" xfId="6"/>
    <cellStyle name="Normal_06. NH_MARUPE_ZILU 17_TAME_kalkulatora parbaude_2014_02_03" xfId="5"/>
    <cellStyle name="Normal_BOLVANKA" xfId="7"/>
    <cellStyle name="Style 1" xfId="2"/>
    <cellStyle name="Style 1_06. NH_MARUPE_ZILU 17_TAME_kalkulatora parbaude_2014_02_03" xfId="4"/>
    <cellStyle name="Обычный_13. ARCH UN VIDE_PII ROTALA_JUMTS LIETIS KAN_TAME_2012_02_29_BOLVANKA" xfId="8"/>
    <cellStyle name="Обычный_33. OZOLNIEKU NOVADA DOME_OZO SKOLA_TELPU, GAITENU, KAPNU TELPU REMONTS_TAME_VADIMS_2011_02_25_melnraksts" xfId="1"/>
    <cellStyle name="Обычный_33. OZOLNIEKU NOVADA DOME_OZO SKOLA_TELPU, GAITENU, KAPNU TELPU REMONTS_TAME_VADIMS_2011_02_25_melnraksts_09. ELITE BRAIN_ZIKI_KUTS BUVNIECIBA_TAME_2013_08_01+EL labots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16" zoomScale="130" zoomScaleNormal="130" workbookViewId="0">
      <selection activeCell="C15" sqref="C15:D15"/>
    </sheetView>
  </sheetViews>
  <sheetFormatPr defaultColWidth="9.140625" defaultRowHeight="12.75" x14ac:dyDescent="0.2"/>
  <cols>
    <col min="1" max="1" width="4.5703125" style="102" customWidth="1"/>
    <col min="2" max="2" width="18.28515625" style="102" customWidth="1"/>
    <col min="3" max="3" width="43.42578125" style="102" customWidth="1"/>
    <col min="4" max="4" width="22.42578125" style="102" customWidth="1"/>
    <col min="5" max="5" width="9.140625" style="102"/>
    <col min="6" max="6" width="11.140625" style="102" customWidth="1"/>
    <col min="7" max="7" width="9.85546875" style="102" customWidth="1"/>
    <col min="8" max="8" width="9.140625" style="102"/>
    <col min="9" max="9" width="13.85546875" style="102" bestFit="1" customWidth="1"/>
    <col min="10" max="256" width="9.140625" style="102"/>
    <col min="257" max="257" width="4.5703125" style="102" customWidth="1"/>
    <col min="258" max="258" width="18.28515625" style="102" customWidth="1"/>
    <col min="259" max="259" width="43.42578125" style="102" customWidth="1"/>
    <col min="260" max="260" width="22.42578125" style="102" customWidth="1"/>
    <col min="261" max="261" width="9.140625" style="102"/>
    <col min="262" max="262" width="11.140625" style="102" customWidth="1"/>
    <col min="263" max="263" width="9.85546875" style="102" customWidth="1"/>
    <col min="264" max="264" width="9.140625" style="102"/>
    <col min="265" max="265" width="13.85546875" style="102" bestFit="1" customWidth="1"/>
    <col min="266" max="512" width="9.140625" style="102"/>
    <col min="513" max="513" width="4.5703125" style="102" customWidth="1"/>
    <col min="514" max="514" width="18.28515625" style="102" customWidth="1"/>
    <col min="515" max="515" width="43.42578125" style="102" customWidth="1"/>
    <col min="516" max="516" width="22.42578125" style="102" customWidth="1"/>
    <col min="517" max="517" width="9.140625" style="102"/>
    <col min="518" max="518" width="11.140625" style="102" customWidth="1"/>
    <col min="519" max="519" width="9.85546875" style="102" customWidth="1"/>
    <col min="520" max="520" width="9.140625" style="102"/>
    <col min="521" max="521" width="13.85546875" style="102" bestFit="1" customWidth="1"/>
    <col min="522" max="768" width="9.140625" style="102"/>
    <col min="769" max="769" width="4.5703125" style="102" customWidth="1"/>
    <col min="770" max="770" width="18.28515625" style="102" customWidth="1"/>
    <col min="771" max="771" width="43.42578125" style="102" customWidth="1"/>
    <col min="772" max="772" width="22.42578125" style="102" customWidth="1"/>
    <col min="773" max="773" width="9.140625" style="102"/>
    <col min="774" max="774" width="11.140625" style="102" customWidth="1"/>
    <col min="775" max="775" width="9.85546875" style="102" customWidth="1"/>
    <col min="776" max="776" width="9.140625" style="102"/>
    <col min="777" max="777" width="13.85546875" style="102" bestFit="1" customWidth="1"/>
    <col min="778" max="1024" width="9.140625" style="102"/>
    <col min="1025" max="1025" width="4.5703125" style="102" customWidth="1"/>
    <col min="1026" max="1026" width="18.28515625" style="102" customWidth="1"/>
    <col min="1027" max="1027" width="43.42578125" style="102" customWidth="1"/>
    <col min="1028" max="1028" width="22.42578125" style="102" customWidth="1"/>
    <col min="1029" max="1029" width="9.140625" style="102"/>
    <col min="1030" max="1030" width="11.140625" style="102" customWidth="1"/>
    <col min="1031" max="1031" width="9.85546875" style="102" customWidth="1"/>
    <col min="1032" max="1032" width="9.140625" style="102"/>
    <col min="1033" max="1033" width="13.85546875" style="102" bestFit="1" customWidth="1"/>
    <col min="1034" max="1280" width="9.140625" style="102"/>
    <col min="1281" max="1281" width="4.5703125" style="102" customWidth="1"/>
    <col min="1282" max="1282" width="18.28515625" style="102" customWidth="1"/>
    <col min="1283" max="1283" width="43.42578125" style="102" customWidth="1"/>
    <col min="1284" max="1284" width="22.42578125" style="102" customWidth="1"/>
    <col min="1285" max="1285" width="9.140625" style="102"/>
    <col min="1286" max="1286" width="11.140625" style="102" customWidth="1"/>
    <col min="1287" max="1287" width="9.85546875" style="102" customWidth="1"/>
    <col min="1288" max="1288" width="9.140625" style="102"/>
    <col min="1289" max="1289" width="13.85546875" style="102" bestFit="1" customWidth="1"/>
    <col min="1290" max="1536" width="9.140625" style="102"/>
    <col min="1537" max="1537" width="4.5703125" style="102" customWidth="1"/>
    <col min="1538" max="1538" width="18.28515625" style="102" customWidth="1"/>
    <col min="1539" max="1539" width="43.42578125" style="102" customWidth="1"/>
    <col min="1540" max="1540" width="22.42578125" style="102" customWidth="1"/>
    <col min="1541" max="1541" width="9.140625" style="102"/>
    <col min="1542" max="1542" width="11.140625" style="102" customWidth="1"/>
    <col min="1543" max="1543" width="9.85546875" style="102" customWidth="1"/>
    <col min="1544" max="1544" width="9.140625" style="102"/>
    <col min="1545" max="1545" width="13.85546875" style="102" bestFit="1" customWidth="1"/>
    <col min="1546" max="1792" width="9.140625" style="102"/>
    <col min="1793" max="1793" width="4.5703125" style="102" customWidth="1"/>
    <col min="1794" max="1794" width="18.28515625" style="102" customWidth="1"/>
    <col min="1795" max="1795" width="43.42578125" style="102" customWidth="1"/>
    <col min="1796" max="1796" width="22.42578125" style="102" customWidth="1"/>
    <col min="1797" max="1797" width="9.140625" style="102"/>
    <col min="1798" max="1798" width="11.140625" style="102" customWidth="1"/>
    <col min="1799" max="1799" width="9.85546875" style="102" customWidth="1"/>
    <col min="1800" max="1800" width="9.140625" style="102"/>
    <col min="1801" max="1801" width="13.85546875" style="102" bestFit="1" customWidth="1"/>
    <col min="1802" max="2048" width="9.140625" style="102"/>
    <col min="2049" max="2049" width="4.5703125" style="102" customWidth="1"/>
    <col min="2050" max="2050" width="18.28515625" style="102" customWidth="1"/>
    <col min="2051" max="2051" width="43.42578125" style="102" customWidth="1"/>
    <col min="2052" max="2052" width="22.42578125" style="102" customWidth="1"/>
    <col min="2053" max="2053" width="9.140625" style="102"/>
    <col min="2054" max="2054" width="11.140625" style="102" customWidth="1"/>
    <col min="2055" max="2055" width="9.85546875" style="102" customWidth="1"/>
    <col min="2056" max="2056" width="9.140625" style="102"/>
    <col min="2057" max="2057" width="13.85546875" style="102" bestFit="1" customWidth="1"/>
    <col min="2058" max="2304" width="9.140625" style="102"/>
    <col min="2305" max="2305" width="4.5703125" style="102" customWidth="1"/>
    <col min="2306" max="2306" width="18.28515625" style="102" customWidth="1"/>
    <col min="2307" max="2307" width="43.42578125" style="102" customWidth="1"/>
    <col min="2308" max="2308" width="22.42578125" style="102" customWidth="1"/>
    <col min="2309" max="2309" width="9.140625" style="102"/>
    <col min="2310" max="2310" width="11.140625" style="102" customWidth="1"/>
    <col min="2311" max="2311" width="9.85546875" style="102" customWidth="1"/>
    <col min="2312" max="2312" width="9.140625" style="102"/>
    <col min="2313" max="2313" width="13.85546875" style="102" bestFit="1" customWidth="1"/>
    <col min="2314" max="2560" width="9.140625" style="102"/>
    <col min="2561" max="2561" width="4.5703125" style="102" customWidth="1"/>
    <col min="2562" max="2562" width="18.28515625" style="102" customWidth="1"/>
    <col min="2563" max="2563" width="43.42578125" style="102" customWidth="1"/>
    <col min="2564" max="2564" width="22.42578125" style="102" customWidth="1"/>
    <col min="2565" max="2565" width="9.140625" style="102"/>
    <col min="2566" max="2566" width="11.140625" style="102" customWidth="1"/>
    <col min="2567" max="2567" width="9.85546875" style="102" customWidth="1"/>
    <col min="2568" max="2568" width="9.140625" style="102"/>
    <col min="2569" max="2569" width="13.85546875" style="102" bestFit="1" customWidth="1"/>
    <col min="2570" max="2816" width="9.140625" style="102"/>
    <col min="2817" max="2817" width="4.5703125" style="102" customWidth="1"/>
    <col min="2818" max="2818" width="18.28515625" style="102" customWidth="1"/>
    <col min="2819" max="2819" width="43.42578125" style="102" customWidth="1"/>
    <col min="2820" max="2820" width="22.42578125" style="102" customWidth="1"/>
    <col min="2821" max="2821" width="9.140625" style="102"/>
    <col min="2822" max="2822" width="11.140625" style="102" customWidth="1"/>
    <col min="2823" max="2823" width="9.85546875" style="102" customWidth="1"/>
    <col min="2824" max="2824" width="9.140625" style="102"/>
    <col min="2825" max="2825" width="13.85546875" style="102" bestFit="1" customWidth="1"/>
    <col min="2826" max="3072" width="9.140625" style="102"/>
    <col min="3073" max="3073" width="4.5703125" style="102" customWidth="1"/>
    <col min="3074" max="3074" width="18.28515625" style="102" customWidth="1"/>
    <col min="3075" max="3075" width="43.42578125" style="102" customWidth="1"/>
    <col min="3076" max="3076" width="22.42578125" style="102" customWidth="1"/>
    <col min="3077" max="3077" width="9.140625" style="102"/>
    <col min="3078" max="3078" width="11.140625" style="102" customWidth="1"/>
    <col min="3079" max="3079" width="9.85546875" style="102" customWidth="1"/>
    <col min="3080" max="3080" width="9.140625" style="102"/>
    <col min="3081" max="3081" width="13.85546875" style="102" bestFit="1" customWidth="1"/>
    <col min="3082" max="3328" width="9.140625" style="102"/>
    <col min="3329" max="3329" width="4.5703125" style="102" customWidth="1"/>
    <col min="3330" max="3330" width="18.28515625" style="102" customWidth="1"/>
    <col min="3331" max="3331" width="43.42578125" style="102" customWidth="1"/>
    <col min="3332" max="3332" width="22.42578125" style="102" customWidth="1"/>
    <col min="3333" max="3333" width="9.140625" style="102"/>
    <col min="3334" max="3334" width="11.140625" style="102" customWidth="1"/>
    <col min="3335" max="3335" width="9.85546875" style="102" customWidth="1"/>
    <col min="3336" max="3336" width="9.140625" style="102"/>
    <col min="3337" max="3337" width="13.85546875" style="102" bestFit="1" customWidth="1"/>
    <col min="3338" max="3584" width="9.140625" style="102"/>
    <col min="3585" max="3585" width="4.5703125" style="102" customWidth="1"/>
    <col min="3586" max="3586" width="18.28515625" style="102" customWidth="1"/>
    <col min="3587" max="3587" width="43.42578125" style="102" customWidth="1"/>
    <col min="3588" max="3588" width="22.42578125" style="102" customWidth="1"/>
    <col min="3589" max="3589" width="9.140625" style="102"/>
    <col min="3590" max="3590" width="11.140625" style="102" customWidth="1"/>
    <col min="3591" max="3591" width="9.85546875" style="102" customWidth="1"/>
    <col min="3592" max="3592" width="9.140625" style="102"/>
    <col min="3593" max="3593" width="13.85546875" style="102" bestFit="1" customWidth="1"/>
    <col min="3594" max="3840" width="9.140625" style="102"/>
    <col min="3841" max="3841" width="4.5703125" style="102" customWidth="1"/>
    <col min="3842" max="3842" width="18.28515625" style="102" customWidth="1"/>
    <col min="3843" max="3843" width="43.42578125" style="102" customWidth="1"/>
    <col min="3844" max="3844" width="22.42578125" style="102" customWidth="1"/>
    <col min="3845" max="3845" width="9.140625" style="102"/>
    <col min="3846" max="3846" width="11.140625" style="102" customWidth="1"/>
    <col min="3847" max="3847" width="9.85546875" style="102" customWidth="1"/>
    <col min="3848" max="3848" width="9.140625" style="102"/>
    <col min="3849" max="3849" width="13.85546875" style="102" bestFit="1" customWidth="1"/>
    <col min="3850" max="4096" width="9.140625" style="102"/>
    <col min="4097" max="4097" width="4.5703125" style="102" customWidth="1"/>
    <col min="4098" max="4098" width="18.28515625" style="102" customWidth="1"/>
    <col min="4099" max="4099" width="43.42578125" style="102" customWidth="1"/>
    <col min="4100" max="4100" width="22.42578125" style="102" customWidth="1"/>
    <col min="4101" max="4101" width="9.140625" style="102"/>
    <col min="4102" max="4102" width="11.140625" style="102" customWidth="1"/>
    <col min="4103" max="4103" width="9.85546875" style="102" customWidth="1"/>
    <col min="4104" max="4104" width="9.140625" style="102"/>
    <col min="4105" max="4105" width="13.85546875" style="102" bestFit="1" customWidth="1"/>
    <col min="4106" max="4352" width="9.140625" style="102"/>
    <col min="4353" max="4353" width="4.5703125" style="102" customWidth="1"/>
    <col min="4354" max="4354" width="18.28515625" style="102" customWidth="1"/>
    <col min="4355" max="4355" width="43.42578125" style="102" customWidth="1"/>
    <col min="4356" max="4356" width="22.42578125" style="102" customWidth="1"/>
    <col min="4357" max="4357" width="9.140625" style="102"/>
    <col min="4358" max="4358" width="11.140625" style="102" customWidth="1"/>
    <col min="4359" max="4359" width="9.85546875" style="102" customWidth="1"/>
    <col min="4360" max="4360" width="9.140625" style="102"/>
    <col min="4361" max="4361" width="13.85546875" style="102" bestFit="1" customWidth="1"/>
    <col min="4362" max="4608" width="9.140625" style="102"/>
    <col min="4609" max="4609" width="4.5703125" style="102" customWidth="1"/>
    <col min="4610" max="4610" width="18.28515625" style="102" customWidth="1"/>
    <col min="4611" max="4611" width="43.42578125" style="102" customWidth="1"/>
    <col min="4612" max="4612" width="22.42578125" style="102" customWidth="1"/>
    <col min="4613" max="4613" width="9.140625" style="102"/>
    <col min="4614" max="4614" width="11.140625" style="102" customWidth="1"/>
    <col min="4615" max="4615" width="9.85546875" style="102" customWidth="1"/>
    <col min="4616" max="4616" width="9.140625" style="102"/>
    <col min="4617" max="4617" width="13.85546875" style="102" bestFit="1" customWidth="1"/>
    <col min="4618" max="4864" width="9.140625" style="102"/>
    <col min="4865" max="4865" width="4.5703125" style="102" customWidth="1"/>
    <col min="4866" max="4866" width="18.28515625" style="102" customWidth="1"/>
    <col min="4867" max="4867" width="43.42578125" style="102" customWidth="1"/>
    <col min="4868" max="4868" width="22.42578125" style="102" customWidth="1"/>
    <col min="4869" max="4869" width="9.140625" style="102"/>
    <col min="4870" max="4870" width="11.140625" style="102" customWidth="1"/>
    <col min="4871" max="4871" width="9.85546875" style="102" customWidth="1"/>
    <col min="4872" max="4872" width="9.140625" style="102"/>
    <col min="4873" max="4873" width="13.85546875" style="102" bestFit="1" customWidth="1"/>
    <col min="4874" max="5120" width="9.140625" style="102"/>
    <col min="5121" max="5121" width="4.5703125" style="102" customWidth="1"/>
    <col min="5122" max="5122" width="18.28515625" style="102" customWidth="1"/>
    <col min="5123" max="5123" width="43.42578125" style="102" customWidth="1"/>
    <col min="5124" max="5124" width="22.42578125" style="102" customWidth="1"/>
    <col min="5125" max="5125" width="9.140625" style="102"/>
    <col min="5126" max="5126" width="11.140625" style="102" customWidth="1"/>
    <col min="5127" max="5127" width="9.85546875" style="102" customWidth="1"/>
    <col min="5128" max="5128" width="9.140625" style="102"/>
    <col min="5129" max="5129" width="13.85546875" style="102" bestFit="1" customWidth="1"/>
    <col min="5130" max="5376" width="9.140625" style="102"/>
    <col min="5377" max="5377" width="4.5703125" style="102" customWidth="1"/>
    <col min="5378" max="5378" width="18.28515625" style="102" customWidth="1"/>
    <col min="5379" max="5379" width="43.42578125" style="102" customWidth="1"/>
    <col min="5380" max="5380" width="22.42578125" style="102" customWidth="1"/>
    <col min="5381" max="5381" width="9.140625" style="102"/>
    <col min="5382" max="5382" width="11.140625" style="102" customWidth="1"/>
    <col min="5383" max="5383" width="9.85546875" style="102" customWidth="1"/>
    <col min="5384" max="5384" width="9.140625" style="102"/>
    <col min="5385" max="5385" width="13.85546875" style="102" bestFit="1" customWidth="1"/>
    <col min="5386" max="5632" width="9.140625" style="102"/>
    <col min="5633" max="5633" width="4.5703125" style="102" customWidth="1"/>
    <col min="5634" max="5634" width="18.28515625" style="102" customWidth="1"/>
    <col min="5635" max="5635" width="43.42578125" style="102" customWidth="1"/>
    <col min="5636" max="5636" width="22.42578125" style="102" customWidth="1"/>
    <col min="5637" max="5637" width="9.140625" style="102"/>
    <col min="5638" max="5638" width="11.140625" style="102" customWidth="1"/>
    <col min="5639" max="5639" width="9.85546875" style="102" customWidth="1"/>
    <col min="5640" max="5640" width="9.140625" style="102"/>
    <col min="5641" max="5641" width="13.85546875" style="102" bestFit="1" customWidth="1"/>
    <col min="5642" max="5888" width="9.140625" style="102"/>
    <col min="5889" max="5889" width="4.5703125" style="102" customWidth="1"/>
    <col min="5890" max="5890" width="18.28515625" style="102" customWidth="1"/>
    <col min="5891" max="5891" width="43.42578125" style="102" customWidth="1"/>
    <col min="5892" max="5892" width="22.42578125" style="102" customWidth="1"/>
    <col min="5893" max="5893" width="9.140625" style="102"/>
    <col min="5894" max="5894" width="11.140625" style="102" customWidth="1"/>
    <col min="5895" max="5895" width="9.85546875" style="102" customWidth="1"/>
    <col min="5896" max="5896" width="9.140625" style="102"/>
    <col min="5897" max="5897" width="13.85546875" style="102" bestFit="1" customWidth="1"/>
    <col min="5898" max="6144" width="9.140625" style="102"/>
    <col min="6145" max="6145" width="4.5703125" style="102" customWidth="1"/>
    <col min="6146" max="6146" width="18.28515625" style="102" customWidth="1"/>
    <col min="6147" max="6147" width="43.42578125" style="102" customWidth="1"/>
    <col min="6148" max="6148" width="22.42578125" style="102" customWidth="1"/>
    <col min="6149" max="6149" width="9.140625" style="102"/>
    <col min="6150" max="6150" width="11.140625" style="102" customWidth="1"/>
    <col min="6151" max="6151" width="9.85546875" style="102" customWidth="1"/>
    <col min="6152" max="6152" width="9.140625" style="102"/>
    <col min="6153" max="6153" width="13.85546875" style="102" bestFit="1" customWidth="1"/>
    <col min="6154" max="6400" width="9.140625" style="102"/>
    <col min="6401" max="6401" width="4.5703125" style="102" customWidth="1"/>
    <col min="6402" max="6402" width="18.28515625" style="102" customWidth="1"/>
    <col min="6403" max="6403" width="43.42578125" style="102" customWidth="1"/>
    <col min="6404" max="6404" width="22.42578125" style="102" customWidth="1"/>
    <col min="6405" max="6405" width="9.140625" style="102"/>
    <col min="6406" max="6406" width="11.140625" style="102" customWidth="1"/>
    <col min="6407" max="6407" width="9.85546875" style="102" customWidth="1"/>
    <col min="6408" max="6408" width="9.140625" style="102"/>
    <col min="6409" max="6409" width="13.85546875" style="102" bestFit="1" customWidth="1"/>
    <col min="6410" max="6656" width="9.140625" style="102"/>
    <col min="6657" max="6657" width="4.5703125" style="102" customWidth="1"/>
    <col min="6658" max="6658" width="18.28515625" style="102" customWidth="1"/>
    <col min="6659" max="6659" width="43.42578125" style="102" customWidth="1"/>
    <col min="6660" max="6660" width="22.42578125" style="102" customWidth="1"/>
    <col min="6661" max="6661" width="9.140625" style="102"/>
    <col min="6662" max="6662" width="11.140625" style="102" customWidth="1"/>
    <col min="6663" max="6663" width="9.85546875" style="102" customWidth="1"/>
    <col min="6664" max="6664" width="9.140625" style="102"/>
    <col min="6665" max="6665" width="13.85546875" style="102" bestFit="1" customWidth="1"/>
    <col min="6666" max="6912" width="9.140625" style="102"/>
    <col min="6913" max="6913" width="4.5703125" style="102" customWidth="1"/>
    <col min="6914" max="6914" width="18.28515625" style="102" customWidth="1"/>
    <col min="6915" max="6915" width="43.42578125" style="102" customWidth="1"/>
    <col min="6916" max="6916" width="22.42578125" style="102" customWidth="1"/>
    <col min="6917" max="6917" width="9.140625" style="102"/>
    <col min="6918" max="6918" width="11.140625" style="102" customWidth="1"/>
    <col min="6919" max="6919" width="9.85546875" style="102" customWidth="1"/>
    <col min="6920" max="6920" width="9.140625" style="102"/>
    <col min="6921" max="6921" width="13.85546875" style="102" bestFit="1" customWidth="1"/>
    <col min="6922" max="7168" width="9.140625" style="102"/>
    <col min="7169" max="7169" width="4.5703125" style="102" customWidth="1"/>
    <col min="7170" max="7170" width="18.28515625" style="102" customWidth="1"/>
    <col min="7171" max="7171" width="43.42578125" style="102" customWidth="1"/>
    <col min="7172" max="7172" width="22.42578125" style="102" customWidth="1"/>
    <col min="7173" max="7173" width="9.140625" style="102"/>
    <col min="7174" max="7174" width="11.140625" style="102" customWidth="1"/>
    <col min="7175" max="7175" width="9.85546875" style="102" customWidth="1"/>
    <col min="7176" max="7176" width="9.140625" style="102"/>
    <col min="7177" max="7177" width="13.85546875" style="102" bestFit="1" customWidth="1"/>
    <col min="7178" max="7424" width="9.140625" style="102"/>
    <col min="7425" max="7425" width="4.5703125" style="102" customWidth="1"/>
    <col min="7426" max="7426" width="18.28515625" style="102" customWidth="1"/>
    <col min="7427" max="7427" width="43.42578125" style="102" customWidth="1"/>
    <col min="7428" max="7428" width="22.42578125" style="102" customWidth="1"/>
    <col min="7429" max="7429" width="9.140625" style="102"/>
    <col min="7430" max="7430" width="11.140625" style="102" customWidth="1"/>
    <col min="7431" max="7431" width="9.85546875" style="102" customWidth="1"/>
    <col min="7432" max="7432" width="9.140625" style="102"/>
    <col min="7433" max="7433" width="13.85546875" style="102" bestFit="1" customWidth="1"/>
    <col min="7434" max="7680" width="9.140625" style="102"/>
    <col min="7681" max="7681" width="4.5703125" style="102" customWidth="1"/>
    <col min="7682" max="7682" width="18.28515625" style="102" customWidth="1"/>
    <col min="7683" max="7683" width="43.42578125" style="102" customWidth="1"/>
    <col min="7684" max="7684" width="22.42578125" style="102" customWidth="1"/>
    <col min="7685" max="7685" width="9.140625" style="102"/>
    <col min="7686" max="7686" width="11.140625" style="102" customWidth="1"/>
    <col min="7687" max="7687" width="9.85546875" style="102" customWidth="1"/>
    <col min="7688" max="7688" width="9.140625" style="102"/>
    <col min="7689" max="7689" width="13.85546875" style="102" bestFit="1" customWidth="1"/>
    <col min="7690" max="7936" width="9.140625" style="102"/>
    <col min="7937" max="7937" width="4.5703125" style="102" customWidth="1"/>
    <col min="7938" max="7938" width="18.28515625" style="102" customWidth="1"/>
    <col min="7939" max="7939" width="43.42578125" style="102" customWidth="1"/>
    <col min="7940" max="7940" width="22.42578125" style="102" customWidth="1"/>
    <col min="7941" max="7941" width="9.140625" style="102"/>
    <col min="7942" max="7942" width="11.140625" style="102" customWidth="1"/>
    <col min="7943" max="7943" width="9.85546875" style="102" customWidth="1"/>
    <col min="7944" max="7944" width="9.140625" style="102"/>
    <col min="7945" max="7945" width="13.85546875" style="102" bestFit="1" customWidth="1"/>
    <col min="7946" max="8192" width="9.140625" style="102"/>
    <col min="8193" max="8193" width="4.5703125" style="102" customWidth="1"/>
    <col min="8194" max="8194" width="18.28515625" style="102" customWidth="1"/>
    <col min="8195" max="8195" width="43.42578125" style="102" customWidth="1"/>
    <col min="8196" max="8196" width="22.42578125" style="102" customWidth="1"/>
    <col min="8197" max="8197" width="9.140625" style="102"/>
    <col min="8198" max="8198" width="11.140625" style="102" customWidth="1"/>
    <col min="8199" max="8199" width="9.85546875" style="102" customWidth="1"/>
    <col min="8200" max="8200" width="9.140625" style="102"/>
    <col min="8201" max="8201" width="13.85546875" style="102" bestFit="1" customWidth="1"/>
    <col min="8202" max="8448" width="9.140625" style="102"/>
    <col min="8449" max="8449" width="4.5703125" style="102" customWidth="1"/>
    <col min="8450" max="8450" width="18.28515625" style="102" customWidth="1"/>
    <col min="8451" max="8451" width="43.42578125" style="102" customWidth="1"/>
    <col min="8452" max="8452" width="22.42578125" style="102" customWidth="1"/>
    <col min="8453" max="8453" width="9.140625" style="102"/>
    <col min="8454" max="8454" width="11.140625" style="102" customWidth="1"/>
    <col min="8455" max="8455" width="9.85546875" style="102" customWidth="1"/>
    <col min="8456" max="8456" width="9.140625" style="102"/>
    <col min="8457" max="8457" width="13.85546875" style="102" bestFit="1" customWidth="1"/>
    <col min="8458" max="8704" width="9.140625" style="102"/>
    <col min="8705" max="8705" width="4.5703125" style="102" customWidth="1"/>
    <col min="8706" max="8706" width="18.28515625" style="102" customWidth="1"/>
    <col min="8707" max="8707" width="43.42578125" style="102" customWidth="1"/>
    <col min="8708" max="8708" width="22.42578125" style="102" customWidth="1"/>
    <col min="8709" max="8709" width="9.140625" style="102"/>
    <col min="8710" max="8710" width="11.140625" style="102" customWidth="1"/>
    <col min="8711" max="8711" width="9.85546875" style="102" customWidth="1"/>
    <col min="8712" max="8712" width="9.140625" style="102"/>
    <col min="8713" max="8713" width="13.85546875" style="102" bestFit="1" customWidth="1"/>
    <col min="8714" max="8960" width="9.140625" style="102"/>
    <col min="8961" max="8961" width="4.5703125" style="102" customWidth="1"/>
    <col min="8962" max="8962" width="18.28515625" style="102" customWidth="1"/>
    <col min="8963" max="8963" width="43.42578125" style="102" customWidth="1"/>
    <col min="8964" max="8964" width="22.42578125" style="102" customWidth="1"/>
    <col min="8965" max="8965" width="9.140625" style="102"/>
    <col min="8966" max="8966" width="11.140625" style="102" customWidth="1"/>
    <col min="8967" max="8967" width="9.85546875" style="102" customWidth="1"/>
    <col min="8968" max="8968" width="9.140625" style="102"/>
    <col min="8969" max="8969" width="13.85546875" style="102" bestFit="1" customWidth="1"/>
    <col min="8970" max="9216" width="9.140625" style="102"/>
    <col min="9217" max="9217" width="4.5703125" style="102" customWidth="1"/>
    <col min="9218" max="9218" width="18.28515625" style="102" customWidth="1"/>
    <col min="9219" max="9219" width="43.42578125" style="102" customWidth="1"/>
    <col min="9220" max="9220" width="22.42578125" style="102" customWidth="1"/>
    <col min="9221" max="9221" width="9.140625" style="102"/>
    <col min="9222" max="9222" width="11.140625" style="102" customWidth="1"/>
    <col min="9223" max="9223" width="9.85546875" style="102" customWidth="1"/>
    <col min="9224" max="9224" width="9.140625" style="102"/>
    <col min="9225" max="9225" width="13.85546875" style="102" bestFit="1" customWidth="1"/>
    <col min="9226" max="9472" width="9.140625" style="102"/>
    <col min="9473" max="9473" width="4.5703125" style="102" customWidth="1"/>
    <col min="9474" max="9474" width="18.28515625" style="102" customWidth="1"/>
    <col min="9475" max="9475" width="43.42578125" style="102" customWidth="1"/>
    <col min="9476" max="9476" width="22.42578125" style="102" customWidth="1"/>
    <col min="9477" max="9477" width="9.140625" style="102"/>
    <col min="9478" max="9478" width="11.140625" style="102" customWidth="1"/>
    <col min="9479" max="9479" width="9.85546875" style="102" customWidth="1"/>
    <col min="9480" max="9480" width="9.140625" style="102"/>
    <col min="9481" max="9481" width="13.85546875" style="102" bestFit="1" customWidth="1"/>
    <col min="9482" max="9728" width="9.140625" style="102"/>
    <col min="9729" max="9729" width="4.5703125" style="102" customWidth="1"/>
    <col min="9730" max="9730" width="18.28515625" style="102" customWidth="1"/>
    <col min="9731" max="9731" width="43.42578125" style="102" customWidth="1"/>
    <col min="9732" max="9732" width="22.42578125" style="102" customWidth="1"/>
    <col min="9733" max="9733" width="9.140625" style="102"/>
    <col min="9734" max="9734" width="11.140625" style="102" customWidth="1"/>
    <col min="9735" max="9735" width="9.85546875" style="102" customWidth="1"/>
    <col min="9736" max="9736" width="9.140625" style="102"/>
    <col min="9737" max="9737" width="13.85546875" style="102" bestFit="1" customWidth="1"/>
    <col min="9738" max="9984" width="9.140625" style="102"/>
    <col min="9985" max="9985" width="4.5703125" style="102" customWidth="1"/>
    <col min="9986" max="9986" width="18.28515625" style="102" customWidth="1"/>
    <col min="9987" max="9987" width="43.42578125" style="102" customWidth="1"/>
    <col min="9988" max="9988" width="22.42578125" style="102" customWidth="1"/>
    <col min="9989" max="9989" width="9.140625" style="102"/>
    <col min="9990" max="9990" width="11.140625" style="102" customWidth="1"/>
    <col min="9991" max="9991" width="9.85546875" style="102" customWidth="1"/>
    <col min="9992" max="9992" width="9.140625" style="102"/>
    <col min="9993" max="9993" width="13.85546875" style="102" bestFit="1" customWidth="1"/>
    <col min="9994" max="10240" width="9.140625" style="102"/>
    <col min="10241" max="10241" width="4.5703125" style="102" customWidth="1"/>
    <col min="10242" max="10242" width="18.28515625" style="102" customWidth="1"/>
    <col min="10243" max="10243" width="43.42578125" style="102" customWidth="1"/>
    <col min="10244" max="10244" width="22.42578125" style="102" customWidth="1"/>
    <col min="10245" max="10245" width="9.140625" style="102"/>
    <col min="10246" max="10246" width="11.140625" style="102" customWidth="1"/>
    <col min="10247" max="10247" width="9.85546875" style="102" customWidth="1"/>
    <col min="10248" max="10248" width="9.140625" style="102"/>
    <col min="10249" max="10249" width="13.85546875" style="102" bestFit="1" customWidth="1"/>
    <col min="10250" max="10496" width="9.140625" style="102"/>
    <col min="10497" max="10497" width="4.5703125" style="102" customWidth="1"/>
    <col min="10498" max="10498" width="18.28515625" style="102" customWidth="1"/>
    <col min="10499" max="10499" width="43.42578125" style="102" customWidth="1"/>
    <col min="10500" max="10500" width="22.42578125" style="102" customWidth="1"/>
    <col min="10501" max="10501" width="9.140625" style="102"/>
    <col min="10502" max="10502" width="11.140625" style="102" customWidth="1"/>
    <col min="10503" max="10503" width="9.85546875" style="102" customWidth="1"/>
    <col min="10504" max="10504" width="9.140625" style="102"/>
    <col min="10505" max="10505" width="13.85546875" style="102" bestFit="1" customWidth="1"/>
    <col min="10506" max="10752" width="9.140625" style="102"/>
    <col min="10753" max="10753" width="4.5703125" style="102" customWidth="1"/>
    <col min="10754" max="10754" width="18.28515625" style="102" customWidth="1"/>
    <col min="10755" max="10755" width="43.42578125" style="102" customWidth="1"/>
    <col min="10756" max="10756" width="22.42578125" style="102" customWidth="1"/>
    <col min="10757" max="10757" width="9.140625" style="102"/>
    <col min="10758" max="10758" width="11.140625" style="102" customWidth="1"/>
    <col min="10759" max="10759" width="9.85546875" style="102" customWidth="1"/>
    <col min="10760" max="10760" width="9.140625" style="102"/>
    <col min="10761" max="10761" width="13.85546875" style="102" bestFit="1" customWidth="1"/>
    <col min="10762" max="11008" width="9.140625" style="102"/>
    <col min="11009" max="11009" width="4.5703125" style="102" customWidth="1"/>
    <col min="11010" max="11010" width="18.28515625" style="102" customWidth="1"/>
    <col min="11011" max="11011" width="43.42578125" style="102" customWidth="1"/>
    <col min="11012" max="11012" width="22.42578125" style="102" customWidth="1"/>
    <col min="11013" max="11013" width="9.140625" style="102"/>
    <col min="11014" max="11014" width="11.140625" style="102" customWidth="1"/>
    <col min="11015" max="11015" width="9.85546875" style="102" customWidth="1"/>
    <col min="11016" max="11016" width="9.140625" style="102"/>
    <col min="11017" max="11017" width="13.85546875" style="102" bestFit="1" customWidth="1"/>
    <col min="11018" max="11264" width="9.140625" style="102"/>
    <col min="11265" max="11265" width="4.5703125" style="102" customWidth="1"/>
    <col min="11266" max="11266" width="18.28515625" style="102" customWidth="1"/>
    <col min="11267" max="11267" width="43.42578125" style="102" customWidth="1"/>
    <col min="11268" max="11268" width="22.42578125" style="102" customWidth="1"/>
    <col min="11269" max="11269" width="9.140625" style="102"/>
    <col min="11270" max="11270" width="11.140625" style="102" customWidth="1"/>
    <col min="11271" max="11271" width="9.85546875" style="102" customWidth="1"/>
    <col min="11272" max="11272" width="9.140625" style="102"/>
    <col min="11273" max="11273" width="13.85546875" style="102" bestFit="1" customWidth="1"/>
    <col min="11274" max="11520" width="9.140625" style="102"/>
    <col min="11521" max="11521" width="4.5703125" style="102" customWidth="1"/>
    <col min="11522" max="11522" width="18.28515625" style="102" customWidth="1"/>
    <col min="11523" max="11523" width="43.42578125" style="102" customWidth="1"/>
    <col min="11524" max="11524" width="22.42578125" style="102" customWidth="1"/>
    <col min="11525" max="11525" width="9.140625" style="102"/>
    <col min="11526" max="11526" width="11.140625" style="102" customWidth="1"/>
    <col min="11527" max="11527" width="9.85546875" style="102" customWidth="1"/>
    <col min="11528" max="11528" width="9.140625" style="102"/>
    <col min="11529" max="11529" width="13.85546875" style="102" bestFit="1" customWidth="1"/>
    <col min="11530" max="11776" width="9.140625" style="102"/>
    <col min="11777" max="11777" width="4.5703125" style="102" customWidth="1"/>
    <col min="11778" max="11778" width="18.28515625" style="102" customWidth="1"/>
    <col min="11779" max="11779" width="43.42578125" style="102" customWidth="1"/>
    <col min="11780" max="11780" width="22.42578125" style="102" customWidth="1"/>
    <col min="11781" max="11781" width="9.140625" style="102"/>
    <col min="11782" max="11782" width="11.140625" style="102" customWidth="1"/>
    <col min="11783" max="11783" width="9.85546875" style="102" customWidth="1"/>
    <col min="11784" max="11784" width="9.140625" style="102"/>
    <col min="11785" max="11785" width="13.85546875" style="102" bestFit="1" customWidth="1"/>
    <col min="11786" max="12032" width="9.140625" style="102"/>
    <col min="12033" max="12033" width="4.5703125" style="102" customWidth="1"/>
    <col min="12034" max="12034" width="18.28515625" style="102" customWidth="1"/>
    <col min="12035" max="12035" width="43.42578125" style="102" customWidth="1"/>
    <col min="12036" max="12036" width="22.42578125" style="102" customWidth="1"/>
    <col min="12037" max="12037" width="9.140625" style="102"/>
    <col min="12038" max="12038" width="11.140625" style="102" customWidth="1"/>
    <col min="12039" max="12039" width="9.85546875" style="102" customWidth="1"/>
    <col min="12040" max="12040" width="9.140625" style="102"/>
    <col min="12041" max="12041" width="13.85546875" style="102" bestFit="1" customWidth="1"/>
    <col min="12042" max="12288" width="9.140625" style="102"/>
    <col min="12289" max="12289" width="4.5703125" style="102" customWidth="1"/>
    <col min="12290" max="12290" width="18.28515625" style="102" customWidth="1"/>
    <col min="12291" max="12291" width="43.42578125" style="102" customWidth="1"/>
    <col min="12292" max="12292" width="22.42578125" style="102" customWidth="1"/>
    <col min="12293" max="12293" width="9.140625" style="102"/>
    <col min="12294" max="12294" width="11.140625" style="102" customWidth="1"/>
    <col min="12295" max="12295" width="9.85546875" style="102" customWidth="1"/>
    <col min="12296" max="12296" width="9.140625" style="102"/>
    <col min="12297" max="12297" width="13.85546875" style="102" bestFit="1" customWidth="1"/>
    <col min="12298" max="12544" width="9.140625" style="102"/>
    <col min="12545" max="12545" width="4.5703125" style="102" customWidth="1"/>
    <col min="12546" max="12546" width="18.28515625" style="102" customWidth="1"/>
    <col min="12547" max="12547" width="43.42578125" style="102" customWidth="1"/>
    <col min="12548" max="12548" width="22.42578125" style="102" customWidth="1"/>
    <col min="12549" max="12549" width="9.140625" style="102"/>
    <col min="12550" max="12550" width="11.140625" style="102" customWidth="1"/>
    <col min="12551" max="12551" width="9.85546875" style="102" customWidth="1"/>
    <col min="12552" max="12552" width="9.140625" style="102"/>
    <col min="12553" max="12553" width="13.85546875" style="102" bestFit="1" customWidth="1"/>
    <col min="12554" max="12800" width="9.140625" style="102"/>
    <col min="12801" max="12801" width="4.5703125" style="102" customWidth="1"/>
    <col min="12802" max="12802" width="18.28515625" style="102" customWidth="1"/>
    <col min="12803" max="12803" width="43.42578125" style="102" customWidth="1"/>
    <col min="12804" max="12804" width="22.42578125" style="102" customWidth="1"/>
    <col min="12805" max="12805" width="9.140625" style="102"/>
    <col min="12806" max="12806" width="11.140625" style="102" customWidth="1"/>
    <col min="12807" max="12807" width="9.85546875" style="102" customWidth="1"/>
    <col min="12808" max="12808" width="9.140625" style="102"/>
    <col min="12809" max="12809" width="13.85546875" style="102" bestFit="1" customWidth="1"/>
    <col min="12810" max="13056" width="9.140625" style="102"/>
    <col min="13057" max="13057" width="4.5703125" style="102" customWidth="1"/>
    <col min="13058" max="13058" width="18.28515625" style="102" customWidth="1"/>
    <col min="13059" max="13059" width="43.42578125" style="102" customWidth="1"/>
    <col min="13060" max="13060" width="22.42578125" style="102" customWidth="1"/>
    <col min="13061" max="13061" width="9.140625" style="102"/>
    <col min="13062" max="13062" width="11.140625" style="102" customWidth="1"/>
    <col min="13063" max="13063" width="9.85546875" style="102" customWidth="1"/>
    <col min="13064" max="13064" width="9.140625" style="102"/>
    <col min="13065" max="13065" width="13.85546875" style="102" bestFit="1" customWidth="1"/>
    <col min="13066" max="13312" width="9.140625" style="102"/>
    <col min="13313" max="13313" width="4.5703125" style="102" customWidth="1"/>
    <col min="13314" max="13314" width="18.28515625" style="102" customWidth="1"/>
    <col min="13315" max="13315" width="43.42578125" style="102" customWidth="1"/>
    <col min="13316" max="13316" width="22.42578125" style="102" customWidth="1"/>
    <col min="13317" max="13317" width="9.140625" style="102"/>
    <col min="13318" max="13318" width="11.140625" style="102" customWidth="1"/>
    <col min="13319" max="13319" width="9.85546875" style="102" customWidth="1"/>
    <col min="13320" max="13320" width="9.140625" style="102"/>
    <col min="13321" max="13321" width="13.85546875" style="102" bestFit="1" customWidth="1"/>
    <col min="13322" max="13568" width="9.140625" style="102"/>
    <col min="13569" max="13569" width="4.5703125" style="102" customWidth="1"/>
    <col min="13570" max="13570" width="18.28515625" style="102" customWidth="1"/>
    <col min="13571" max="13571" width="43.42578125" style="102" customWidth="1"/>
    <col min="13572" max="13572" width="22.42578125" style="102" customWidth="1"/>
    <col min="13573" max="13573" width="9.140625" style="102"/>
    <col min="13574" max="13574" width="11.140625" style="102" customWidth="1"/>
    <col min="13575" max="13575" width="9.85546875" style="102" customWidth="1"/>
    <col min="13576" max="13576" width="9.140625" style="102"/>
    <col min="13577" max="13577" width="13.85546875" style="102" bestFit="1" customWidth="1"/>
    <col min="13578" max="13824" width="9.140625" style="102"/>
    <col min="13825" max="13825" width="4.5703125" style="102" customWidth="1"/>
    <col min="13826" max="13826" width="18.28515625" style="102" customWidth="1"/>
    <col min="13827" max="13827" width="43.42578125" style="102" customWidth="1"/>
    <col min="13828" max="13828" width="22.42578125" style="102" customWidth="1"/>
    <col min="13829" max="13829" width="9.140625" style="102"/>
    <col min="13830" max="13830" width="11.140625" style="102" customWidth="1"/>
    <col min="13831" max="13831" width="9.85546875" style="102" customWidth="1"/>
    <col min="13832" max="13832" width="9.140625" style="102"/>
    <col min="13833" max="13833" width="13.85546875" style="102" bestFit="1" customWidth="1"/>
    <col min="13834" max="14080" width="9.140625" style="102"/>
    <col min="14081" max="14081" width="4.5703125" style="102" customWidth="1"/>
    <col min="14082" max="14082" width="18.28515625" style="102" customWidth="1"/>
    <col min="14083" max="14083" width="43.42578125" style="102" customWidth="1"/>
    <col min="14084" max="14084" width="22.42578125" style="102" customWidth="1"/>
    <col min="14085" max="14085" width="9.140625" style="102"/>
    <col min="14086" max="14086" width="11.140625" style="102" customWidth="1"/>
    <col min="14087" max="14087" width="9.85546875" style="102" customWidth="1"/>
    <col min="14088" max="14088" width="9.140625" style="102"/>
    <col min="14089" max="14089" width="13.85546875" style="102" bestFit="1" customWidth="1"/>
    <col min="14090" max="14336" width="9.140625" style="102"/>
    <col min="14337" max="14337" width="4.5703125" style="102" customWidth="1"/>
    <col min="14338" max="14338" width="18.28515625" style="102" customWidth="1"/>
    <col min="14339" max="14339" width="43.42578125" style="102" customWidth="1"/>
    <col min="14340" max="14340" width="22.42578125" style="102" customWidth="1"/>
    <col min="14341" max="14341" width="9.140625" style="102"/>
    <col min="14342" max="14342" width="11.140625" style="102" customWidth="1"/>
    <col min="14343" max="14343" width="9.85546875" style="102" customWidth="1"/>
    <col min="14344" max="14344" width="9.140625" style="102"/>
    <col min="14345" max="14345" width="13.85546875" style="102" bestFit="1" customWidth="1"/>
    <col min="14346" max="14592" width="9.140625" style="102"/>
    <col min="14593" max="14593" width="4.5703125" style="102" customWidth="1"/>
    <col min="14594" max="14594" width="18.28515625" style="102" customWidth="1"/>
    <col min="14595" max="14595" width="43.42578125" style="102" customWidth="1"/>
    <col min="14596" max="14596" width="22.42578125" style="102" customWidth="1"/>
    <col min="14597" max="14597" width="9.140625" style="102"/>
    <col min="14598" max="14598" width="11.140625" style="102" customWidth="1"/>
    <col min="14599" max="14599" width="9.85546875" style="102" customWidth="1"/>
    <col min="14600" max="14600" width="9.140625" style="102"/>
    <col min="14601" max="14601" width="13.85546875" style="102" bestFit="1" customWidth="1"/>
    <col min="14602" max="14848" width="9.140625" style="102"/>
    <col min="14849" max="14849" width="4.5703125" style="102" customWidth="1"/>
    <col min="14850" max="14850" width="18.28515625" style="102" customWidth="1"/>
    <col min="14851" max="14851" width="43.42578125" style="102" customWidth="1"/>
    <col min="14852" max="14852" width="22.42578125" style="102" customWidth="1"/>
    <col min="14853" max="14853" width="9.140625" style="102"/>
    <col min="14854" max="14854" width="11.140625" style="102" customWidth="1"/>
    <col min="14855" max="14855" width="9.85546875" style="102" customWidth="1"/>
    <col min="14856" max="14856" width="9.140625" style="102"/>
    <col min="14857" max="14857" width="13.85546875" style="102" bestFit="1" customWidth="1"/>
    <col min="14858" max="15104" width="9.140625" style="102"/>
    <col min="15105" max="15105" width="4.5703125" style="102" customWidth="1"/>
    <col min="15106" max="15106" width="18.28515625" style="102" customWidth="1"/>
    <col min="15107" max="15107" width="43.42578125" style="102" customWidth="1"/>
    <col min="15108" max="15108" width="22.42578125" style="102" customWidth="1"/>
    <col min="15109" max="15109" width="9.140625" style="102"/>
    <col min="15110" max="15110" width="11.140625" style="102" customWidth="1"/>
    <col min="15111" max="15111" width="9.85546875" style="102" customWidth="1"/>
    <col min="15112" max="15112" width="9.140625" style="102"/>
    <col min="15113" max="15113" width="13.85546875" style="102" bestFit="1" customWidth="1"/>
    <col min="15114" max="15360" width="9.140625" style="102"/>
    <col min="15361" max="15361" width="4.5703125" style="102" customWidth="1"/>
    <col min="15362" max="15362" width="18.28515625" style="102" customWidth="1"/>
    <col min="15363" max="15363" width="43.42578125" style="102" customWidth="1"/>
    <col min="15364" max="15364" width="22.42578125" style="102" customWidth="1"/>
    <col min="15365" max="15365" width="9.140625" style="102"/>
    <col min="15366" max="15366" width="11.140625" style="102" customWidth="1"/>
    <col min="15367" max="15367" width="9.85546875" style="102" customWidth="1"/>
    <col min="15368" max="15368" width="9.140625" style="102"/>
    <col min="15369" max="15369" width="13.85546875" style="102" bestFit="1" customWidth="1"/>
    <col min="15370" max="15616" width="9.140625" style="102"/>
    <col min="15617" max="15617" width="4.5703125" style="102" customWidth="1"/>
    <col min="15618" max="15618" width="18.28515625" style="102" customWidth="1"/>
    <col min="15619" max="15619" width="43.42578125" style="102" customWidth="1"/>
    <col min="15620" max="15620" width="22.42578125" style="102" customWidth="1"/>
    <col min="15621" max="15621" width="9.140625" style="102"/>
    <col min="15622" max="15622" width="11.140625" style="102" customWidth="1"/>
    <col min="15623" max="15623" width="9.85546875" style="102" customWidth="1"/>
    <col min="15624" max="15624" width="9.140625" style="102"/>
    <col min="15625" max="15625" width="13.85546875" style="102" bestFit="1" customWidth="1"/>
    <col min="15626" max="15872" width="9.140625" style="102"/>
    <col min="15873" max="15873" width="4.5703125" style="102" customWidth="1"/>
    <col min="15874" max="15874" width="18.28515625" style="102" customWidth="1"/>
    <col min="15875" max="15875" width="43.42578125" style="102" customWidth="1"/>
    <col min="15876" max="15876" width="22.42578125" style="102" customWidth="1"/>
    <col min="15877" max="15877" width="9.140625" style="102"/>
    <col min="15878" max="15878" width="11.140625" style="102" customWidth="1"/>
    <col min="15879" max="15879" width="9.85546875" style="102" customWidth="1"/>
    <col min="15880" max="15880" width="9.140625" style="102"/>
    <col min="15881" max="15881" width="13.85546875" style="102" bestFit="1" customWidth="1"/>
    <col min="15882" max="16128" width="9.140625" style="102"/>
    <col min="16129" max="16129" width="4.5703125" style="102" customWidth="1"/>
    <col min="16130" max="16130" width="18.28515625" style="102" customWidth="1"/>
    <col min="16131" max="16131" width="43.42578125" style="102" customWidth="1"/>
    <col min="16132" max="16132" width="22.42578125" style="102" customWidth="1"/>
    <col min="16133" max="16133" width="9.140625" style="102"/>
    <col min="16134" max="16134" width="11.140625" style="102" customWidth="1"/>
    <col min="16135" max="16135" width="9.85546875" style="102" customWidth="1"/>
    <col min="16136" max="16136" width="9.140625" style="102"/>
    <col min="16137" max="16137" width="13.85546875" style="102" bestFit="1" customWidth="1"/>
    <col min="16138" max="16384" width="9.140625" style="102"/>
  </cols>
  <sheetData>
    <row r="1" spans="1:15" x14ac:dyDescent="0.2">
      <c r="D1" s="103" t="s">
        <v>97</v>
      </c>
      <c r="E1" s="104"/>
      <c r="F1" s="104"/>
      <c r="G1" s="104"/>
      <c r="H1" s="105"/>
      <c r="I1" s="104"/>
    </row>
    <row r="2" spans="1:15" x14ac:dyDescent="0.2">
      <c r="E2" s="105"/>
      <c r="F2" s="106"/>
      <c r="G2" s="104"/>
      <c r="H2" s="105"/>
      <c r="I2" s="104"/>
    </row>
    <row r="3" spans="1:15" x14ac:dyDescent="0.2">
      <c r="E3" s="105"/>
      <c r="F3" s="104"/>
      <c r="G3" s="104"/>
      <c r="H3" s="105"/>
      <c r="I3" s="104"/>
    </row>
    <row r="4" spans="1:15" x14ac:dyDescent="0.2">
      <c r="D4" s="107" t="s">
        <v>98</v>
      </c>
    </row>
    <row r="5" spans="1:15" ht="22.5" customHeight="1" x14ac:dyDescent="0.25">
      <c r="A5" s="108"/>
      <c r="B5" s="108"/>
      <c r="C5" s="109"/>
      <c r="D5" s="109"/>
      <c r="E5" s="108"/>
      <c r="F5" s="108"/>
      <c r="G5" s="108"/>
      <c r="H5" s="110"/>
      <c r="I5" s="110"/>
      <c r="J5" s="110"/>
      <c r="K5" s="110"/>
      <c r="L5" s="110"/>
      <c r="M5" s="110"/>
      <c r="N5" s="110"/>
      <c r="O5" s="110"/>
    </row>
    <row r="6" spans="1:15" x14ac:dyDescent="0.2">
      <c r="C6" s="170" t="s">
        <v>99</v>
      </c>
      <c r="D6" s="170"/>
    </row>
    <row r="7" spans="1:15" x14ac:dyDescent="0.2">
      <c r="D7" s="111" t="s">
        <v>100</v>
      </c>
    </row>
    <row r="9" spans="1:15" x14ac:dyDescent="0.2">
      <c r="D9" s="102" t="s">
        <v>101</v>
      </c>
    </row>
    <row r="12" spans="1:15" ht="15.75" x14ac:dyDescent="0.25">
      <c r="C12" s="112" t="s">
        <v>102</v>
      </c>
    </row>
    <row r="13" spans="1:15" ht="15.75" x14ac:dyDescent="0.25">
      <c r="C13" s="112"/>
    </row>
    <row r="14" spans="1:15" ht="28.5" customHeight="1" x14ac:dyDescent="0.2">
      <c r="B14" s="167" t="s">
        <v>5</v>
      </c>
      <c r="C14" s="171" t="s">
        <v>143</v>
      </c>
      <c r="D14" s="171"/>
    </row>
    <row r="15" spans="1:15" ht="16.5" customHeight="1" x14ac:dyDescent="0.2">
      <c r="B15" s="167" t="s">
        <v>103</v>
      </c>
      <c r="C15" s="172" t="s">
        <v>144</v>
      </c>
      <c r="D15" s="172"/>
    </row>
    <row r="16" spans="1:15" ht="28.5" customHeight="1" x14ac:dyDescent="0.2">
      <c r="B16" s="167" t="s">
        <v>7</v>
      </c>
      <c r="C16" s="171" t="s">
        <v>145</v>
      </c>
      <c r="D16" s="171"/>
      <c r="F16" s="168"/>
      <c r="G16" s="168"/>
    </row>
    <row r="17" spans="2:5" ht="16.5" customHeight="1" x14ac:dyDescent="0.2">
      <c r="B17" s="167" t="s">
        <v>104</v>
      </c>
      <c r="C17" s="169"/>
      <c r="D17" s="169"/>
    </row>
    <row r="18" spans="2:5" ht="16.5" customHeight="1" x14ac:dyDescent="0.2">
      <c r="B18" s="167" t="s">
        <v>9</v>
      </c>
      <c r="C18" s="169"/>
      <c r="D18" s="169"/>
    </row>
    <row r="19" spans="2:5" ht="13.5" thickBot="1" x14ac:dyDescent="0.25"/>
    <row r="20" spans="2:5" ht="24" customHeight="1" thickBot="1" x14ac:dyDescent="0.25">
      <c r="B20" s="113" t="s">
        <v>105</v>
      </c>
      <c r="C20" s="114" t="s">
        <v>106</v>
      </c>
      <c r="D20" s="115" t="s">
        <v>107</v>
      </c>
    </row>
    <row r="21" spans="2:5" x14ac:dyDescent="0.2">
      <c r="B21" s="116"/>
      <c r="C21" s="117"/>
      <c r="D21" s="118"/>
    </row>
    <row r="22" spans="2:5" ht="35.25" customHeight="1" x14ac:dyDescent="0.2">
      <c r="B22" s="119">
        <v>1</v>
      </c>
      <c r="C22" s="166" t="str">
        <f>C14</f>
        <v>Jelgavas pilsētas pašvaldības pirmsskolas izglītības iestādes “Lācītis” žoga nomaiņa teritorijas ziemeļos un austrumos</v>
      </c>
      <c r="D22" s="120"/>
    </row>
    <row r="23" spans="2:5" ht="13.5" thickBot="1" x14ac:dyDescent="0.25">
      <c r="B23" s="121"/>
      <c r="C23" s="122"/>
      <c r="D23" s="123"/>
    </row>
    <row r="24" spans="2:5" ht="13.5" thickBot="1" x14ac:dyDescent="0.25">
      <c r="B24" s="124"/>
      <c r="C24" s="125" t="s">
        <v>108</v>
      </c>
      <c r="D24" s="126"/>
    </row>
    <row r="25" spans="2:5" ht="13.5" thickBot="1" x14ac:dyDescent="0.25">
      <c r="D25" s="127"/>
    </row>
    <row r="26" spans="2:5" x14ac:dyDescent="0.2">
      <c r="B26" s="173" t="s">
        <v>109</v>
      </c>
      <c r="C26" s="174"/>
      <c r="D26" s="128"/>
    </row>
    <row r="27" spans="2:5" ht="13.5" thickBot="1" x14ac:dyDescent="0.25">
      <c r="B27" s="175" t="s">
        <v>110</v>
      </c>
      <c r="C27" s="176"/>
      <c r="D27" s="123"/>
    </row>
    <row r="28" spans="2:5" x14ac:dyDescent="0.2">
      <c r="B28" s="177" t="s">
        <v>111</v>
      </c>
      <c r="C28" s="178"/>
      <c r="D28" s="129"/>
    </row>
    <row r="29" spans="2:5" ht="13.5" thickBot="1" x14ac:dyDescent="0.25">
      <c r="B29" s="179" t="s">
        <v>112</v>
      </c>
      <c r="C29" s="180"/>
      <c r="D29" s="123"/>
    </row>
    <row r="31" spans="2:5" ht="10.5" customHeight="1" x14ac:dyDescent="0.2">
      <c r="B31" s="107" t="s">
        <v>93</v>
      </c>
      <c r="C31" s="130"/>
      <c r="D31" s="131"/>
      <c r="E31" s="132"/>
    </row>
    <row r="32" spans="2:5" ht="10.5" customHeight="1" x14ac:dyDescent="0.25">
      <c r="C32" s="99" t="s">
        <v>95</v>
      </c>
      <c r="E32" s="133"/>
    </row>
    <row r="33" spans="2:5" ht="10.5" customHeight="1" x14ac:dyDescent="0.2">
      <c r="E33" s="134"/>
    </row>
    <row r="34" spans="2:5" ht="10.5" customHeight="1" x14ac:dyDescent="0.2">
      <c r="B34" s="135" t="s">
        <v>96</v>
      </c>
      <c r="E34" s="132"/>
    </row>
    <row r="35" spans="2:5" ht="10.5" customHeight="1" x14ac:dyDescent="0.2">
      <c r="E35" s="136"/>
    </row>
    <row r="36" spans="2:5" ht="10.5" customHeight="1" x14ac:dyDescent="0.2">
      <c r="B36" s="107" t="s">
        <v>113</v>
      </c>
      <c r="C36" s="130"/>
      <c r="D36" s="131"/>
      <c r="E36" s="136"/>
    </row>
    <row r="37" spans="2:5" ht="10.5" customHeight="1" x14ac:dyDescent="0.2">
      <c r="C37" s="99" t="s">
        <v>95</v>
      </c>
    </row>
    <row r="38" spans="2:5" ht="10.5" customHeight="1" x14ac:dyDescent="0.2"/>
    <row r="39" spans="2:5" ht="10.5" customHeight="1" x14ac:dyDescent="0.2">
      <c r="B39" s="135" t="s">
        <v>96</v>
      </c>
    </row>
    <row r="40" spans="2:5" ht="10.5" customHeight="1" x14ac:dyDescent="0.2"/>
    <row r="41" spans="2:5" ht="10.5" customHeight="1" x14ac:dyDescent="0.2">
      <c r="B41" s="137" t="s">
        <v>114</v>
      </c>
      <c r="C41" s="130"/>
      <c r="D41" s="131"/>
    </row>
    <row r="42" spans="2:5" ht="10.5" customHeight="1" x14ac:dyDescent="0.2">
      <c r="C42" s="99" t="s">
        <v>95</v>
      </c>
    </row>
    <row r="46" spans="2:5" x14ac:dyDescent="0.2">
      <c r="C46" s="132"/>
    </row>
    <row r="47" spans="2:5" ht="15" x14ac:dyDescent="0.25">
      <c r="C47" s="133"/>
    </row>
    <row r="48" spans="2:5" x14ac:dyDescent="0.2">
      <c r="C48" s="134"/>
    </row>
    <row r="49" spans="3:3" x14ac:dyDescent="0.2">
      <c r="C49" s="132"/>
    </row>
    <row r="50" spans="3:3" x14ac:dyDescent="0.2">
      <c r="C50" s="136"/>
    </row>
    <row r="51" spans="3:3" x14ac:dyDescent="0.2">
      <c r="C51" s="136"/>
    </row>
  </sheetData>
  <mergeCells count="11">
    <mergeCell ref="C18:D18"/>
    <mergeCell ref="B26:C26"/>
    <mergeCell ref="B27:C27"/>
    <mergeCell ref="B28:C28"/>
    <mergeCell ref="B29:C29"/>
    <mergeCell ref="F16:G16"/>
    <mergeCell ref="C17:D17"/>
    <mergeCell ref="C6:D6"/>
    <mergeCell ref="C14:D14"/>
    <mergeCell ref="C15:D15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130" zoomScaleNormal="130" workbookViewId="0">
      <selection activeCell="D22" sqref="D22"/>
    </sheetView>
  </sheetViews>
  <sheetFormatPr defaultColWidth="8.42578125" defaultRowHeight="12.75" x14ac:dyDescent="0.2"/>
  <cols>
    <col min="1" max="1" width="4.5703125" style="138" customWidth="1"/>
    <col min="2" max="2" width="14.7109375" style="138" customWidth="1"/>
    <col min="3" max="3" width="31.5703125" style="138" customWidth="1"/>
    <col min="4" max="4" width="11.42578125" style="138" customWidth="1"/>
    <col min="5" max="5" width="11.85546875" style="138" customWidth="1"/>
    <col min="6" max="6" width="11.140625" style="138" customWidth="1"/>
    <col min="7" max="16384" width="8.42578125" style="138"/>
  </cols>
  <sheetData>
    <row r="1" spans="1:8" ht="18.75" customHeight="1" x14ac:dyDescent="0.3">
      <c r="A1" s="183" t="s">
        <v>116</v>
      </c>
      <c r="B1" s="183"/>
      <c r="C1" s="183"/>
      <c r="D1" s="183"/>
      <c r="E1" s="183"/>
      <c r="F1" s="183"/>
      <c r="G1" s="183"/>
      <c r="H1" s="183"/>
    </row>
    <row r="2" spans="1:8" ht="15.75" x14ac:dyDescent="0.25">
      <c r="A2" s="139"/>
      <c r="B2" s="139"/>
      <c r="C2" s="184" t="s">
        <v>4</v>
      </c>
      <c r="D2" s="184"/>
    </row>
    <row r="3" spans="1:8" ht="15.75" x14ac:dyDescent="0.2">
      <c r="A3" s="140" t="str">
        <f>Koptāme!B14</f>
        <v>Būves nosaukums:</v>
      </c>
      <c r="B3" s="140"/>
      <c r="C3" s="140" t="str">
        <f>Koptāme!C14</f>
        <v>Jelgavas pilsētas pašvaldības pirmsskolas izglītības iestādes “Lācītis” žoga nomaiņa teritorijas ziemeļos un austrumos</v>
      </c>
      <c r="D3" s="141"/>
    </row>
    <row r="4" spans="1:8" ht="15.75" x14ac:dyDescent="0.2">
      <c r="A4" s="140" t="str">
        <f>Koptāme!B15</f>
        <v>Būves adrese:</v>
      </c>
      <c r="B4" s="142"/>
      <c r="C4" s="138" t="str">
        <f>Koptāme!C15</f>
        <v>Māras iela 2, Jelgava, LV-3001</v>
      </c>
    </row>
    <row r="5" spans="1:8" ht="15.75" x14ac:dyDescent="0.2">
      <c r="A5" s="140" t="s">
        <v>117</v>
      </c>
      <c r="B5" s="142"/>
    </row>
    <row r="6" spans="1:8" ht="15.75" x14ac:dyDescent="0.25">
      <c r="A6" s="143"/>
      <c r="B6" s="143"/>
    </row>
    <row r="7" spans="1:8" x14ac:dyDescent="0.2">
      <c r="A7" s="144"/>
      <c r="B7" s="145"/>
      <c r="C7" s="145" t="s">
        <v>118</v>
      </c>
      <c r="D7" s="146"/>
      <c r="E7" s="144"/>
      <c r="F7" s="144"/>
      <c r="G7" s="144"/>
      <c r="H7" s="144"/>
    </row>
    <row r="8" spans="1:8" x14ac:dyDescent="0.2">
      <c r="A8" s="144"/>
      <c r="B8" s="145"/>
      <c r="C8" s="145" t="s">
        <v>119</v>
      </c>
      <c r="D8" s="146"/>
      <c r="E8" s="144"/>
      <c r="F8" s="144"/>
      <c r="G8" s="144"/>
      <c r="H8" s="144"/>
    </row>
    <row r="9" spans="1:8" ht="15" x14ac:dyDescent="0.25">
      <c r="A9" s="144"/>
      <c r="B9" s="147"/>
      <c r="C9" s="144"/>
      <c r="D9" s="144"/>
      <c r="E9" s="148" t="s">
        <v>120</v>
      </c>
      <c r="F9"/>
      <c r="G9" s="144"/>
      <c r="H9" s="144"/>
    </row>
    <row r="10" spans="1:8" x14ac:dyDescent="0.2">
      <c r="A10" s="147"/>
      <c r="B10" s="147"/>
      <c r="C10" s="144"/>
      <c r="D10" s="144"/>
      <c r="E10" s="144"/>
      <c r="F10" s="144"/>
      <c r="G10" s="144"/>
      <c r="H10" s="144"/>
    </row>
    <row r="11" spans="1:8" ht="12.75" customHeight="1" x14ac:dyDescent="0.2">
      <c r="A11" s="182" t="s">
        <v>121</v>
      </c>
      <c r="B11" s="182" t="s">
        <v>122</v>
      </c>
      <c r="C11" s="182" t="s">
        <v>123</v>
      </c>
      <c r="D11" s="182" t="s">
        <v>124</v>
      </c>
      <c r="E11" s="181" t="s">
        <v>125</v>
      </c>
      <c r="F11" s="181"/>
      <c r="G11" s="181"/>
      <c r="H11" s="182" t="s">
        <v>126</v>
      </c>
    </row>
    <row r="12" spans="1:8" ht="24" x14ac:dyDescent="0.2">
      <c r="A12" s="182"/>
      <c r="B12" s="182"/>
      <c r="C12" s="182"/>
      <c r="D12" s="182"/>
      <c r="E12" s="149" t="s">
        <v>127</v>
      </c>
      <c r="F12" s="149" t="s">
        <v>128</v>
      </c>
      <c r="G12" s="149" t="s">
        <v>129</v>
      </c>
      <c r="H12" s="182"/>
    </row>
    <row r="13" spans="1:8" ht="25.5" x14ac:dyDescent="0.2">
      <c r="A13" s="150">
        <v>1</v>
      </c>
      <c r="B13" s="151" t="s">
        <v>130</v>
      </c>
      <c r="C13" s="152" t="str">
        <f>Tāme!C19</f>
        <v>1. BŪVLAUKUMA SAGATAVOŠANA</v>
      </c>
      <c r="D13" s="153"/>
      <c r="E13" s="153"/>
      <c r="F13" s="153"/>
      <c r="G13" s="153"/>
      <c r="H13" s="153"/>
    </row>
    <row r="14" spans="1:8" x14ac:dyDescent="0.2">
      <c r="A14" s="150">
        <v>2</v>
      </c>
      <c r="B14" s="151" t="s">
        <v>131</v>
      </c>
      <c r="C14" s="152" t="str">
        <f>Tāme!C29</f>
        <v>2. DEMONTĀŽAS DARBI</v>
      </c>
      <c r="D14" s="153"/>
      <c r="E14" s="153"/>
      <c r="F14" s="153"/>
      <c r="G14" s="153"/>
      <c r="H14" s="153"/>
    </row>
    <row r="15" spans="1:8" x14ac:dyDescent="0.2">
      <c r="A15" s="150">
        <v>3</v>
      </c>
      <c r="B15" s="151" t="s">
        <v>132</v>
      </c>
      <c r="C15" s="152" t="str">
        <f>Tāme!C35</f>
        <v>3. ŽOGS  AR BETONA STABIEM</v>
      </c>
      <c r="D15" s="153"/>
      <c r="E15" s="153"/>
      <c r="F15" s="153"/>
      <c r="G15" s="153"/>
      <c r="H15" s="153"/>
    </row>
    <row r="16" spans="1:8" x14ac:dyDescent="0.2">
      <c r="A16" s="150">
        <v>4</v>
      </c>
      <c r="B16" s="151" t="s">
        <v>133</v>
      </c>
      <c r="C16" s="152" t="str">
        <f>Tāme!C53</f>
        <v>4. CITI DARBI</v>
      </c>
      <c r="D16" s="153"/>
      <c r="E16" s="153"/>
      <c r="F16" s="153"/>
      <c r="G16" s="153"/>
      <c r="H16" s="153"/>
    </row>
    <row r="17" spans="1:8" x14ac:dyDescent="0.2">
      <c r="A17" s="154" t="s">
        <v>134</v>
      </c>
      <c r="B17" s="155"/>
      <c r="C17" s="156" t="s">
        <v>135</v>
      </c>
      <c r="D17" s="157"/>
      <c r="E17" s="157"/>
      <c r="F17" s="157"/>
      <c r="G17" s="157"/>
      <c r="H17" s="157"/>
    </row>
    <row r="18" spans="1:8" x14ac:dyDescent="0.2">
      <c r="A18" s="154"/>
      <c r="B18" s="155"/>
      <c r="C18" s="156" t="s">
        <v>141</v>
      </c>
      <c r="D18" s="153"/>
      <c r="E18" s="158"/>
      <c r="F18" s="158"/>
      <c r="G18" s="158"/>
      <c r="H18" s="158"/>
    </row>
    <row r="19" spans="1:8" x14ac:dyDescent="0.2">
      <c r="A19" s="154"/>
      <c r="B19" s="154"/>
      <c r="C19" s="159" t="s">
        <v>136</v>
      </c>
      <c r="D19" s="153"/>
      <c r="E19" s="158"/>
      <c r="F19" s="158"/>
      <c r="G19" s="158"/>
      <c r="H19" s="158"/>
    </row>
    <row r="20" spans="1:8" x14ac:dyDescent="0.2">
      <c r="A20" s="154"/>
      <c r="B20" s="154"/>
      <c r="C20" s="156" t="s">
        <v>142</v>
      </c>
      <c r="D20" s="153"/>
      <c r="E20" s="158"/>
      <c r="F20" s="158"/>
      <c r="G20" s="158"/>
      <c r="H20" s="158"/>
    </row>
    <row r="21" spans="1:8" x14ac:dyDescent="0.2">
      <c r="A21" s="154"/>
      <c r="B21" s="154"/>
      <c r="C21" s="156" t="s">
        <v>137</v>
      </c>
      <c r="D21" s="153"/>
      <c r="E21" s="158"/>
      <c r="F21" s="158"/>
      <c r="G21" s="158"/>
      <c r="H21" s="158"/>
    </row>
    <row r="22" spans="1:8" x14ac:dyDescent="0.2">
      <c r="A22" s="154"/>
      <c r="B22" s="154"/>
      <c r="C22" s="156" t="s">
        <v>138</v>
      </c>
      <c r="D22" s="157"/>
      <c r="E22" s="158"/>
      <c r="F22" s="158"/>
      <c r="G22" s="158"/>
      <c r="H22" s="158"/>
    </row>
    <row r="23" spans="1:8" x14ac:dyDescent="0.2">
      <c r="A23" s="160"/>
      <c r="B23" s="160"/>
      <c r="C23" s="161"/>
      <c r="D23" s="162"/>
      <c r="E23" s="162"/>
      <c r="F23" s="162"/>
      <c r="G23" s="162"/>
      <c r="H23" s="162"/>
    </row>
    <row r="24" spans="1:8" x14ac:dyDescent="0.2">
      <c r="A24" s="163"/>
      <c r="B24" s="163"/>
      <c r="C24" s="164"/>
      <c r="D24" s="144"/>
      <c r="E24" s="144"/>
      <c r="F24" s="144"/>
      <c r="G24" s="144"/>
      <c r="H24" s="144"/>
    </row>
    <row r="25" spans="1:8" x14ac:dyDescent="0.2">
      <c r="B25" s="138" t="s">
        <v>139</v>
      </c>
      <c r="G25" s="144"/>
      <c r="H25" s="144"/>
    </row>
    <row r="26" spans="1:8" x14ac:dyDescent="0.2">
      <c r="D26" s="165"/>
    </row>
    <row r="28" spans="1:8" x14ac:dyDescent="0.2">
      <c r="B28" s="138" t="s">
        <v>140</v>
      </c>
    </row>
    <row r="29" spans="1:8" x14ac:dyDescent="0.2">
      <c r="D29" s="165"/>
    </row>
  </sheetData>
  <mergeCells count="8">
    <mergeCell ref="E11:G11"/>
    <mergeCell ref="H11:H12"/>
    <mergeCell ref="A1:H1"/>
    <mergeCell ref="C2:D2"/>
    <mergeCell ref="A11:A12"/>
    <mergeCell ref="B11:B12"/>
    <mergeCell ref="C11:C12"/>
    <mergeCell ref="D11:D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7"/>
  <sheetViews>
    <sheetView tabSelected="1" zoomScale="130" zoomScaleNormal="130" workbookViewId="0">
      <selection activeCell="C34" sqref="C34"/>
    </sheetView>
  </sheetViews>
  <sheetFormatPr defaultColWidth="9.140625" defaultRowHeight="12.75" x14ac:dyDescent="0.2"/>
  <cols>
    <col min="1" max="1" width="4.140625" style="6" customWidth="1"/>
    <col min="2" max="2" width="15.5703125" style="91" customWidth="1"/>
    <col min="3" max="3" width="32.28515625" style="101" customWidth="1"/>
    <col min="4" max="4" width="5.42578125" style="101" customWidth="1"/>
    <col min="5" max="5" width="7.28515625" style="101" customWidth="1"/>
    <col min="6" max="6" width="5.7109375" style="91" customWidth="1"/>
    <col min="7" max="7" width="5.42578125" style="6" customWidth="1"/>
    <col min="8" max="8" width="6.7109375" style="6" customWidth="1"/>
    <col min="9" max="9" width="7.42578125" style="6" customWidth="1"/>
    <col min="10" max="10" width="6" style="6" customWidth="1"/>
    <col min="11" max="11" width="7" style="6" customWidth="1"/>
    <col min="12" max="13" width="8.28515625" style="6" customWidth="1"/>
    <col min="14" max="14" width="8.42578125" style="6" customWidth="1"/>
    <col min="15" max="15" width="8.140625" style="6" customWidth="1"/>
    <col min="16" max="16" width="9.85546875" style="6" customWidth="1"/>
    <col min="17" max="256" width="9.140625" style="6"/>
    <col min="257" max="257" width="4.140625" style="6" customWidth="1"/>
    <col min="258" max="258" width="11.7109375" style="6" customWidth="1"/>
    <col min="259" max="259" width="32.28515625" style="6" customWidth="1"/>
    <col min="260" max="260" width="5.42578125" style="6" customWidth="1"/>
    <col min="261" max="261" width="7.28515625" style="6" customWidth="1"/>
    <col min="262" max="262" width="5.7109375" style="6" customWidth="1"/>
    <col min="263" max="263" width="5.42578125" style="6" customWidth="1"/>
    <col min="264" max="264" width="6.7109375" style="6" customWidth="1"/>
    <col min="265" max="265" width="7.42578125" style="6" customWidth="1"/>
    <col min="266" max="266" width="6" style="6" customWidth="1"/>
    <col min="267" max="267" width="7" style="6" customWidth="1"/>
    <col min="268" max="269" width="8.28515625" style="6" customWidth="1"/>
    <col min="270" max="270" width="8.42578125" style="6" customWidth="1"/>
    <col min="271" max="271" width="8.140625" style="6" customWidth="1"/>
    <col min="272" max="272" width="9.85546875" style="6" customWidth="1"/>
    <col min="273" max="512" width="9.140625" style="6"/>
    <col min="513" max="513" width="4.140625" style="6" customWidth="1"/>
    <col min="514" max="514" width="11.7109375" style="6" customWidth="1"/>
    <col min="515" max="515" width="32.28515625" style="6" customWidth="1"/>
    <col min="516" max="516" width="5.42578125" style="6" customWidth="1"/>
    <col min="517" max="517" width="7.28515625" style="6" customWidth="1"/>
    <col min="518" max="518" width="5.7109375" style="6" customWidth="1"/>
    <col min="519" max="519" width="5.42578125" style="6" customWidth="1"/>
    <col min="520" max="520" width="6.7109375" style="6" customWidth="1"/>
    <col min="521" max="521" width="7.42578125" style="6" customWidth="1"/>
    <col min="522" max="522" width="6" style="6" customWidth="1"/>
    <col min="523" max="523" width="7" style="6" customWidth="1"/>
    <col min="524" max="525" width="8.28515625" style="6" customWidth="1"/>
    <col min="526" max="526" width="8.42578125" style="6" customWidth="1"/>
    <col min="527" max="527" width="8.140625" style="6" customWidth="1"/>
    <col min="528" max="528" width="9.85546875" style="6" customWidth="1"/>
    <col min="529" max="768" width="9.140625" style="6"/>
    <col min="769" max="769" width="4.140625" style="6" customWidth="1"/>
    <col min="770" max="770" width="11.7109375" style="6" customWidth="1"/>
    <col min="771" max="771" width="32.28515625" style="6" customWidth="1"/>
    <col min="772" max="772" width="5.42578125" style="6" customWidth="1"/>
    <col min="773" max="773" width="7.28515625" style="6" customWidth="1"/>
    <col min="774" max="774" width="5.7109375" style="6" customWidth="1"/>
    <col min="775" max="775" width="5.42578125" style="6" customWidth="1"/>
    <col min="776" max="776" width="6.7109375" style="6" customWidth="1"/>
    <col min="777" max="777" width="7.42578125" style="6" customWidth="1"/>
    <col min="778" max="778" width="6" style="6" customWidth="1"/>
    <col min="779" max="779" width="7" style="6" customWidth="1"/>
    <col min="780" max="781" width="8.28515625" style="6" customWidth="1"/>
    <col min="782" max="782" width="8.42578125" style="6" customWidth="1"/>
    <col min="783" max="783" width="8.140625" style="6" customWidth="1"/>
    <col min="784" max="784" width="9.85546875" style="6" customWidth="1"/>
    <col min="785" max="1024" width="9.140625" style="6"/>
    <col min="1025" max="1025" width="4.140625" style="6" customWidth="1"/>
    <col min="1026" max="1026" width="11.7109375" style="6" customWidth="1"/>
    <col min="1027" max="1027" width="32.28515625" style="6" customWidth="1"/>
    <col min="1028" max="1028" width="5.42578125" style="6" customWidth="1"/>
    <col min="1029" max="1029" width="7.28515625" style="6" customWidth="1"/>
    <col min="1030" max="1030" width="5.7109375" style="6" customWidth="1"/>
    <col min="1031" max="1031" width="5.42578125" style="6" customWidth="1"/>
    <col min="1032" max="1032" width="6.7109375" style="6" customWidth="1"/>
    <col min="1033" max="1033" width="7.42578125" style="6" customWidth="1"/>
    <col min="1034" max="1034" width="6" style="6" customWidth="1"/>
    <col min="1035" max="1035" width="7" style="6" customWidth="1"/>
    <col min="1036" max="1037" width="8.28515625" style="6" customWidth="1"/>
    <col min="1038" max="1038" width="8.42578125" style="6" customWidth="1"/>
    <col min="1039" max="1039" width="8.140625" style="6" customWidth="1"/>
    <col min="1040" max="1040" width="9.85546875" style="6" customWidth="1"/>
    <col min="1041" max="1280" width="9.140625" style="6"/>
    <col min="1281" max="1281" width="4.140625" style="6" customWidth="1"/>
    <col min="1282" max="1282" width="11.7109375" style="6" customWidth="1"/>
    <col min="1283" max="1283" width="32.28515625" style="6" customWidth="1"/>
    <col min="1284" max="1284" width="5.42578125" style="6" customWidth="1"/>
    <col min="1285" max="1285" width="7.28515625" style="6" customWidth="1"/>
    <col min="1286" max="1286" width="5.7109375" style="6" customWidth="1"/>
    <col min="1287" max="1287" width="5.42578125" style="6" customWidth="1"/>
    <col min="1288" max="1288" width="6.7109375" style="6" customWidth="1"/>
    <col min="1289" max="1289" width="7.42578125" style="6" customWidth="1"/>
    <col min="1290" max="1290" width="6" style="6" customWidth="1"/>
    <col min="1291" max="1291" width="7" style="6" customWidth="1"/>
    <col min="1292" max="1293" width="8.28515625" style="6" customWidth="1"/>
    <col min="1294" max="1294" width="8.42578125" style="6" customWidth="1"/>
    <col min="1295" max="1295" width="8.140625" style="6" customWidth="1"/>
    <col min="1296" max="1296" width="9.85546875" style="6" customWidth="1"/>
    <col min="1297" max="1536" width="9.140625" style="6"/>
    <col min="1537" max="1537" width="4.140625" style="6" customWidth="1"/>
    <col min="1538" max="1538" width="11.7109375" style="6" customWidth="1"/>
    <col min="1539" max="1539" width="32.28515625" style="6" customWidth="1"/>
    <col min="1540" max="1540" width="5.42578125" style="6" customWidth="1"/>
    <col min="1541" max="1541" width="7.28515625" style="6" customWidth="1"/>
    <col min="1542" max="1542" width="5.7109375" style="6" customWidth="1"/>
    <col min="1543" max="1543" width="5.42578125" style="6" customWidth="1"/>
    <col min="1544" max="1544" width="6.7109375" style="6" customWidth="1"/>
    <col min="1545" max="1545" width="7.42578125" style="6" customWidth="1"/>
    <col min="1546" max="1546" width="6" style="6" customWidth="1"/>
    <col min="1547" max="1547" width="7" style="6" customWidth="1"/>
    <col min="1548" max="1549" width="8.28515625" style="6" customWidth="1"/>
    <col min="1550" max="1550" width="8.42578125" style="6" customWidth="1"/>
    <col min="1551" max="1551" width="8.140625" style="6" customWidth="1"/>
    <col min="1552" max="1552" width="9.85546875" style="6" customWidth="1"/>
    <col min="1553" max="1792" width="9.140625" style="6"/>
    <col min="1793" max="1793" width="4.140625" style="6" customWidth="1"/>
    <col min="1794" max="1794" width="11.7109375" style="6" customWidth="1"/>
    <col min="1795" max="1795" width="32.28515625" style="6" customWidth="1"/>
    <col min="1796" max="1796" width="5.42578125" style="6" customWidth="1"/>
    <col min="1797" max="1797" width="7.28515625" style="6" customWidth="1"/>
    <col min="1798" max="1798" width="5.7109375" style="6" customWidth="1"/>
    <col min="1799" max="1799" width="5.42578125" style="6" customWidth="1"/>
    <col min="1800" max="1800" width="6.7109375" style="6" customWidth="1"/>
    <col min="1801" max="1801" width="7.42578125" style="6" customWidth="1"/>
    <col min="1802" max="1802" width="6" style="6" customWidth="1"/>
    <col min="1803" max="1803" width="7" style="6" customWidth="1"/>
    <col min="1804" max="1805" width="8.28515625" style="6" customWidth="1"/>
    <col min="1806" max="1806" width="8.42578125" style="6" customWidth="1"/>
    <col min="1807" max="1807" width="8.140625" style="6" customWidth="1"/>
    <col min="1808" max="1808" width="9.85546875" style="6" customWidth="1"/>
    <col min="1809" max="2048" width="9.140625" style="6"/>
    <col min="2049" max="2049" width="4.140625" style="6" customWidth="1"/>
    <col min="2050" max="2050" width="11.7109375" style="6" customWidth="1"/>
    <col min="2051" max="2051" width="32.28515625" style="6" customWidth="1"/>
    <col min="2052" max="2052" width="5.42578125" style="6" customWidth="1"/>
    <col min="2053" max="2053" width="7.28515625" style="6" customWidth="1"/>
    <col min="2054" max="2054" width="5.7109375" style="6" customWidth="1"/>
    <col min="2055" max="2055" width="5.42578125" style="6" customWidth="1"/>
    <col min="2056" max="2056" width="6.7109375" style="6" customWidth="1"/>
    <col min="2057" max="2057" width="7.42578125" style="6" customWidth="1"/>
    <col min="2058" max="2058" width="6" style="6" customWidth="1"/>
    <col min="2059" max="2059" width="7" style="6" customWidth="1"/>
    <col min="2060" max="2061" width="8.28515625" style="6" customWidth="1"/>
    <col min="2062" max="2062" width="8.42578125" style="6" customWidth="1"/>
    <col min="2063" max="2063" width="8.140625" style="6" customWidth="1"/>
    <col min="2064" max="2064" width="9.85546875" style="6" customWidth="1"/>
    <col min="2065" max="2304" width="9.140625" style="6"/>
    <col min="2305" max="2305" width="4.140625" style="6" customWidth="1"/>
    <col min="2306" max="2306" width="11.7109375" style="6" customWidth="1"/>
    <col min="2307" max="2307" width="32.28515625" style="6" customWidth="1"/>
    <col min="2308" max="2308" width="5.42578125" style="6" customWidth="1"/>
    <col min="2309" max="2309" width="7.28515625" style="6" customWidth="1"/>
    <col min="2310" max="2310" width="5.7109375" style="6" customWidth="1"/>
    <col min="2311" max="2311" width="5.42578125" style="6" customWidth="1"/>
    <col min="2312" max="2312" width="6.7109375" style="6" customWidth="1"/>
    <col min="2313" max="2313" width="7.42578125" style="6" customWidth="1"/>
    <col min="2314" max="2314" width="6" style="6" customWidth="1"/>
    <col min="2315" max="2315" width="7" style="6" customWidth="1"/>
    <col min="2316" max="2317" width="8.28515625" style="6" customWidth="1"/>
    <col min="2318" max="2318" width="8.42578125" style="6" customWidth="1"/>
    <col min="2319" max="2319" width="8.140625" style="6" customWidth="1"/>
    <col min="2320" max="2320" width="9.85546875" style="6" customWidth="1"/>
    <col min="2321" max="2560" width="9.140625" style="6"/>
    <col min="2561" max="2561" width="4.140625" style="6" customWidth="1"/>
    <col min="2562" max="2562" width="11.7109375" style="6" customWidth="1"/>
    <col min="2563" max="2563" width="32.28515625" style="6" customWidth="1"/>
    <col min="2564" max="2564" width="5.42578125" style="6" customWidth="1"/>
    <col min="2565" max="2565" width="7.28515625" style="6" customWidth="1"/>
    <col min="2566" max="2566" width="5.7109375" style="6" customWidth="1"/>
    <col min="2567" max="2567" width="5.42578125" style="6" customWidth="1"/>
    <col min="2568" max="2568" width="6.7109375" style="6" customWidth="1"/>
    <col min="2569" max="2569" width="7.42578125" style="6" customWidth="1"/>
    <col min="2570" max="2570" width="6" style="6" customWidth="1"/>
    <col min="2571" max="2571" width="7" style="6" customWidth="1"/>
    <col min="2572" max="2573" width="8.28515625" style="6" customWidth="1"/>
    <col min="2574" max="2574" width="8.42578125" style="6" customWidth="1"/>
    <col min="2575" max="2575" width="8.140625" style="6" customWidth="1"/>
    <col min="2576" max="2576" width="9.85546875" style="6" customWidth="1"/>
    <col min="2577" max="2816" width="9.140625" style="6"/>
    <col min="2817" max="2817" width="4.140625" style="6" customWidth="1"/>
    <col min="2818" max="2818" width="11.7109375" style="6" customWidth="1"/>
    <col min="2819" max="2819" width="32.28515625" style="6" customWidth="1"/>
    <col min="2820" max="2820" width="5.42578125" style="6" customWidth="1"/>
    <col min="2821" max="2821" width="7.28515625" style="6" customWidth="1"/>
    <col min="2822" max="2822" width="5.7109375" style="6" customWidth="1"/>
    <col min="2823" max="2823" width="5.42578125" style="6" customWidth="1"/>
    <col min="2824" max="2824" width="6.7109375" style="6" customWidth="1"/>
    <col min="2825" max="2825" width="7.42578125" style="6" customWidth="1"/>
    <col min="2826" max="2826" width="6" style="6" customWidth="1"/>
    <col min="2827" max="2827" width="7" style="6" customWidth="1"/>
    <col min="2828" max="2829" width="8.28515625" style="6" customWidth="1"/>
    <col min="2830" max="2830" width="8.42578125" style="6" customWidth="1"/>
    <col min="2831" max="2831" width="8.140625" style="6" customWidth="1"/>
    <col min="2832" max="2832" width="9.85546875" style="6" customWidth="1"/>
    <col min="2833" max="3072" width="9.140625" style="6"/>
    <col min="3073" max="3073" width="4.140625" style="6" customWidth="1"/>
    <col min="3074" max="3074" width="11.7109375" style="6" customWidth="1"/>
    <col min="3075" max="3075" width="32.28515625" style="6" customWidth="1"/>
    <col min="3076" max="3076" width="5.42578125" style="6" customWidth="1"/>
    <col min="3077" max="3077" width="7.28515625" style="6" customWidth="1"/>
    <col min="3078" max="3078" width="5.7109375" style="6" customWidth="1"/>
    <col min="3079" max="3079" width="5.42578125" style="6" customWidth="1"/>
    <col min="3080" max="3080" width="6.7109375" style="6" customWidth="1"/>
    <col min="3081" max="3081" width="7.42578125" style="6" customWidth="1"/>
    <col min="3082" max="3082" width="6" style="6" customWidth="1"/>
    <col min="3083" max="3083" width="7" style="6" customWidth="1"/>
    <col min="3084" max="3085" width="8.28515625" style="6" customWidth="1"/>
    <col min="3086" max="3086" width="8.42578125" style="6" customWidth="1"/>
    <col min="3087" max="3087" width="8.140625" style="6" customWidth="1"/>
    <col min="3088" max="3088" width="9.85546875" style="6" customWidth="1"/>
    <col min="3089" max="3328" width="9.140625" style="6"/>
    <col min="3329" max="3329" width="4.140625" style="6" customWidth="1"/>
    <col min="3330" max="3330" width="11.7109375" style="6" customWidth="1"/>
    <col min="3331" max="3331" width="32.28515625" style="6" customWidth="1"/>
    <col min="3332" max="3332" width="5.42578125" style="6" customWidth="1"/>
    <col min="3333" max="3333" width="7.28515625" style="6" customWidth="1"/>
    <col min="3334" max="3334" width="5.7109375" style="6" customWidth="1"/>
    <col min="3335" max="3335" width="5.42578125" style="6" customWidth="1"/>
    <col min="3336" max="3336" width="6.7109375" style="6" customWidth="1"/>
    <col min="3337" max="3337" width="7.42578125" style="6" customWidth="1"/>
    <col min="3338" max="3338" width="6" style="6" customWidth="1"/>
    <col min="3339" max="3339" width="7" style="6" customWidth="1"/>
    <col min="3340" max="3341" width="8.28515625" style="6" customWidth="1"/>
    <col min="3342" max="3342" width="8.42578125" style="6" customWidth="1"/>
    <col min="3343" max="3343" width="8.140625" style="6" customWidth="1"/>
    <col min="3344" max="3344" width="9.85546875" style="6" customWidth="1"/>
    <col min="3345" max="3584" width="9.140625" style="6"/>
    <col min="3585" max="3585" width="4.140625" style="6" customWidth="1"/>
    <col min="3586" max="3586" width="11.7109375" style="6" customWidth="1"/>
    <col min="3587" max="3587" width="32.28515625" style="6" customWidth="1"/>
    <col min="3588" max="3588" width="5.42578125" style="6" customWidth="1"/>
    <col min="3589" max="3589" width="7.28515625" style="6" customWidth="1"/>
    <col min="3590" max="3590" width="5.7109375" style="6" customWidth="1"/>
    <col min="3591" max="3591" width="5.42578125" style="6" customWidth="1"/>
    <col min="3592" max="3592" width="6.7109375" style="6" customWidth="1"/>
    <col min="3593" max="3593" width="7.42578125" style="6" customWidth="1"/>
    <col min="3594" max="3594" width="6" style="6" customWidth="1"/>
    <col min="3595" max="3595" width="7" style="6" customWidth="1"/>
    <col min="3596" max="3597" width="8.28515625" style="6" customWidth="1"/>
    <col min="3598" max="3598" width="8.42578125" style="6" customWidth="1"/>
    <col min="3599" max="3599" width="8.140625" style="6" customWidth="1"/>
    <col min="3600" max="3600" width="9.85546875" style="6" customWidth="1"/>
    <col min="3601" max="3840" width="9.140625" style="6"/>
    <col min="3841" max="3841" width="4.140625" style="6" customWidth="1"/>
    <col min="3842" max="3842" width="11.7109375" style="6" customWidth="1"/>
    <col min="3843" max="3843" width="32.28515625" style="6" customWidth="1"/>
    <col min="3844" max="3844" width="5.42578125" style="6" customWidth="1"/>
    <col min="3845" max="3845" width="7.28515625" style="6" customWidth="1"/>
    <col min="3846" max="3846" width="5.7109375" style="6" customWidth="1"/>
    <col min="3847" max="3847" width="5.42578125" style="6" customWidth="1"/>
    <col min="3848" max="3848" width="6.7109375" style="6" customWidth="1"/>
    <col min="3849" max="3849" width="7.42578125" style="6" customWidth="1"/>
    <col min="3850" max="3850" width="6" style="6" customWidth="1"/>
    <col min="3851" max="3851" width="7" style="6" customWidth="1"/>
    <col min="3852" max="3853" width="8.28515625" style="6" customWidth="1"/>
    <col min="3854" max="3854" width="8.42578125" style="6" customWidth="1"/>
    <col min="3855" max="3855" width="8.140625" style="6" customWidth="1"/>
    <col min="3856" max="3856" width="9.85546875" style="6" customWidth="1"/>
    <col min="3857" max="4096" width="9.140625" style="6"/>
    <col min="4097" max="4097" width="4.140625" style="6" customWidth="1"/>
    <col min="4098" max="4098" width="11.7109375" style="6" customWidth="1"/>
    <col min="4099" max="4099" width="32.28515625" style="6" customWidth="1"/>
    <col min="4100" max="4100" width="5.42578125" style="6" customWidth="1"/>
    <col min="4101" max="4101" width="7.28515625" style="6" customWidth="1"/>
    <col min="4102" max="4102" width="5.7109375" style="6" customWidth="1"/>
    <col min="4103" max="4103" width="5.42578125" style="6" customWidth="1"/>
    <col min="4104" max="4104" width="6.7109375" style="6" customWidth="1"/>
    <col min="4105" max="4105" width="7.42578125" style="6" customWidth="1"/>
    <col min="4106" max="4106" width="6" style="6" customWidth="1"/>
    <col min="4107" max="4107" width="7" style="6" customWidth="1"/>
    <col min="4108" max="4109" width="8.28515625" style="6" customWidth="1"/>
    <col min="4110" max="4110" width="8.42578125" style="6" customWidth="1"/>
    <col min="4111" max="4111" width="8.140625" style="6" customWidth="1"/>
    <col min="4112" max="4112" width="9.85546875" style="6" customWidth="1"/>
    <col min="4113" max="4352" width="9.140625" style="6"/>
    <col min="4353" max="4353" width="4.140625" style="6" customWidth="1"/>
    <col min="4354" max="4354" width="11.7109375" style="6" customWidth="1"/>
    <col min="4355" max="4355" width="32.28515625" style="6" customWidth="1"/>
    <col min="4356" max="4356" width="5.42578125" style="6" customWidth="1"/>
    <col min="4357" max="4357" width="7.28515625" style="6" customWidth="1"/>
    <col min="4358" max="4358" width="5.7109375" style="6" customWidth="1"/>
    <col min="4359" max="4359" width="5.42578125" style="6" customWidth="1"/>
    <col min="4360" max="4360" width="6.7109375" style="6" customWidth="1"/>
    <col min="4361" max="4361" width="7.42578125" style="6" customWidth="1"/>
    <col min="4362" max="4362" width="6" style="6" customWidth="1"/>
    <col min="4363" max="4363" width="7" style="6" customWidth="1"/>
    <col min="4364" max="4365" width="8.28515625" style="6" customWidth="1"/>
    <col min="4366" max="4366" width="8.42578125" style="6" customWidth="1"/>
    <col min="4367" max="4367" width="8.140625" style="6" customWidth="1"/>
    <col min="4368" max="4368" width="9.85546875" style="6" customWidth="1"/>
    <col min="4369" max="4608" width="9.140625" style="6"/>
    <col min="4609" max="4609" width="4.140625" style="6" customWidth="1"/>
    <col min="4610" max="4610" width="11.7109375" style="6" customWidth="1"/>
    <col min="4611" max="4611" width="32.28515625" style="6" customWidth="1"/>
    <col min="4612" max="4612" width="5.42578125" style="6" customWidth="1"/>
    <col min="4613" max="4613" width="7.28515625" style="6" customWidth="1"/>
    <col min="4614" max="4614" width="5.7109375" style="6" customWidth="1"/>
    <col min="4615" max="4615" width="5.42578125" style="6" customWidth="1"/>
    <col min="4616" max="4616" width="6.7109375" style="6" customWidth="1"/>
    <col min="4617" max="4617" width="7.42578125" style="6" customWidth="1"/>
    <col min="4618" max="4618" width="6" style="6" customWidth="1"/>
    <col min="4619" max="4619" width="7" style="6" customWidth="1"/>
    <col min="4620" max="4621" width="8.28515625" style="6" customWidth="1"/>
    <col min="4622" max="4622" width="8.42578125" style="6" customWidth="1"/>
    <col min="4623" max="4623" width="8.140625" style="6" customWidth="1"/>
    <col min="4624" max="4624" width="9.85546875" style="6" customWidth="1"/>
    <col min="4625" max="4864" width="9.140625" style="6"/>
    <col min="4865" max="4865" width="4.140625" style="6" customWidth="1"/>
    <col min="4866" max="4866" width="11.7109375" style="6" customWidth="1"/>
    <col min="4867" max="4867" width="32.28515625" style="6" customWidth="1"/>
    <col min="4868" max="4868" width="5.42578125" style="6" customWidth="1"/>
    <col min="4869" max="4869" width="7.28515625" style="6" customWidth="1"/>
    <col min="4870" max="4870" width="5.7109375" style="6" customWidth="1"/>
    <col min="4871" max="4871" width="5.42578125" style="6" customWidth="1"/>
    <col min="4872" max="4872" width="6.7109375" style="6" customWidth="1"/>
    <col min="4873" max="4873" width="7.42578125" style="6" customWidth="1"/>
    <col min="4874" max="4874" width="6" style="6" customWidth="1"/>
    <col min="4875" max="4875" width="7" style="6" customWidth="1"/>
    <col min="4876" max="4877" width="8.28515625" style="6" customWidth="1"/>
    <col min="4878" max="4878" width="8.42578125" style="6" customWidth="1"/>
    <col min="4879" max="4879" width="8.140625" style="6" customWidth="1"/>
    <col min="4880" max="4880" width="9.85546875" style="6" customWidth="1"/>
    <col min="4881" max="5120" width="9.140625" style="6"/>
    <col min="5121" max="5121" width="4.140625" style="6" customWidth="1"/>
    <col min="5122" max="5122" width="11.7109375" style="6" customWidth="1"/>
    <col min="5123" max="5123" width="32.28515625" style="6" customWidth="1"/>
    <col min="5124" max="5124" width="5.42578125" style="6" customWidth="1"/>
    <col min="5125" max="5125" width="7.28515625" style="6" customWidth="1"/>
    <col min="5126" max="5126" width="5.7109375" style="6" customWidth="1"/>
    <col min="5127" max="5127" width="5.42578125" style="6" customWidth="1"/>
    <col min="5128" max="5128" width="6.7109375" style="6" customWidth="1"/>
    <col min="5129" max="5129" width="7.42578125" style="6" customWidth="1"/>
    <col min="5130" max="5130" width="6" style="6" customWidth="1"/>
    <col min="5131" max="5131" width="7" style="6" customWidth="1"/>
    <col min="5132" max="5133" width="8.28515625" style="6" customWidth="1"/>
    <col min="5134" max="5134" width="8.42578125" style="6" customWidth="1"/>
    <col min="5135" max="5135" width="8.140625" style="6" customWidth="1"/>
    <col min="5136" max="5136" width="9.85546875" style="6" customWidth="1"/>
    <col min="5137" max="5376" width="9.140625" style="6"/>
    <col min="5377" max="5377" width="4.140625" style="6" customWidth="1"/>
    <col min="5378" max="5378" width="11.7109375" style="6" customWidth="1"/>
    <col min="5379" max="5379" width="32.28515625" style="6" customWidth="1"/>
    <col min="5380" max="5380" width="5.42578125" style="6" customWidth="1"/>
    <col min="5381" max="5381" width="7.28515625" style="6" customWidth="1"/>
    <col min="5382" max="5382" width="5.7109375" style="6" customWidth="1"/>
    <col min="5383" max="5383" width="5.42578125" style="6" customWidth="1"/>
    <col min="5384" max="5384" width="6.7109375" style="6" customWidth="1"/>
    <col min="5385" max="5385" width="7.42578125" style="6" customWidth="1"/>
    <col min="5386" max="5386" width="6" style="6" customWidth="1"/>
    <col min="5387" max="5387" width="7" style="6" customWidth="1"/>
    <col min="5388" max="5389" width="8.28515625" style="6" customWidth="1"/>
    <col min="5390" max="5390" width="8.42578125" style="6" customWidth="1"/>
    <col min="5391" max="5391" width="8.140625" style="6" customWidth="1"/>
    <col min="5392" max="5392" width="9.85546875" style="6" customWidth="1"/>
    <col min="5393" max="5632" width="9.140625" style="6"/>
    <col min="5633" max="5633" width="4.140625" style="6" customWidth="1"/>
    <col min="5634" max="5634" width="11.7109375" style="6" customWidth="1"/>
    <col min="5635" max="5635" width="32.28515625" style="6" customWidth="1"/>
    <col min="5636" max="5636" width="5.42578125" style="6" customWidth="1"/>
    <col min="5637" max="5637" width="7.28515625" style="6" customWidth="1"/>
    <col min="5638" max="5638" width="5.7109375" style="6" customWidth="1"/>
    <col min="5639" max="5639" width="5.42578125" style="6" customWidth="1"/>
    <col min="5640" max="5640" width="6.7109375" style="6" customWidth="1"/>
    <col min="5641" max="5641" width="7.42578125" style="6" customWidth="1"/>
    <col min="5642" max="5642" width="6" style="6" customWidth="1"/>
    <col min="5643" max="5643" width="7" style="6" customWidth="1"/>
    <col min="5644" max="5645" width="8.28515625" style="6" customWidth="1"/>
    <col min="5646" max="5646" width="8.42578125" style="6" customWidth="1"/>
    <col min="5647" max="5647" width="8.140625" style="6" customWidth="1"/>
    <col min="5648" max="5648" width="9.85546875" style="6" customWidth="1"/>
    <col min="5649" max="5888" width="9.140625" style="6"/>
    <col min="5889" max="5889" width="4.140625" style="6" customWidth="1"/>
    <col min="5890" max="5890" width="11.7109375" style="6" customWidth="1"/>
    <col min="5891" max="5891" width="32.28515625" style="6" customWidth="1"/>
    <col min="5892" max="5892" width="5.42578125" style="6" customWidth="1"/>
    <col min="5893" max="5893" width="7.28515625" style="6" customWidth="1"/>
    <col min="5894" max="5894" width="5.7109375" style="6" customWidth="1"/>
    <col min="5895" max="5895" width="5.42578125" style="6" customWidth="1"/>
    <col min="5896" max="5896" width="6.7109375" style="6" customWidth="1"/>
    <col min="5897" max="5897" width="7.42578125" style="6" customWidth="1"/>
    <col min="5898" max="5898" width="6" style="6" customWidth="1"/>
    <col min="5899" max="5899" width="7" style="6" customWidth="1"/>
    <col min="5900" max="5901" width="8.28515625" style="6" customWidth="1"/>
    <col min="5902" max="5902" width="8.42578125" style="6" customWidth="1"/>
    <col min="5903" max="5903" width="8.140625" style="6" customWidth="1"/>
    <col min="5904" max="5904" width="9.85546875" style="6" customWidth="1"/>
    <col min="5905" max="6144" width="9.140625" style="6"/>
    <col min="6145" max="6145" width="4.140625" style="6" customWidth="1"/>
    <col min="6146" max="6146" width="11.7109375" style="6" customWidth="1"/>
    <col min="6147" max="6147" width="32.28515625" style="6" customWidth="1"/>
    <col min="6148" max="6148" width="5.42578125" style="6" customWidth="1"/>
    <col min="6149" max="6149" width="7.28515625" style="6" customWidth="1"/>
    <col min="6150" max="6150" width="5.7109375" style="6" customWidth="1"/>
    <col min="6151" max="6151" width="5.42578125" style="6" customWidth="1"/>
    <col min="6152" max="6152" width="6.7109375" style="6" customWidth="1"/>
    <col min="6153" max="6153" width="7.42578125" style="6" customWidth="1"/>
    <col min="6154" max="6154" width="6" style="6" customWidth="1"/>
    <col min="6155" max="6155" width="7" style="6" customWidth="1"/>
    <col min="6156" max="6157" width="8.28515625" style="6" customWidth="1"/>
    <col min="6158" max="6158" width="8.42578125" style="6" customWidth="1"/>
    <col min="6159" max="6159" width="8.140625" style="6" customWidth="1"/>
    <col min="6160" max="6160" width="9.85546875" style="6" customWidth="1"/>
    <col min="6161" max="6400" width="9.140625" style="6"/>
    <col min="6401" max="6401" width="4.140625" style="6" customWidth="1"/>
    <col min="6402" max="6402" width="11.7109375" style="6" customWidth="1"/>
    <col min="6403" max="6403" width="32.28515625" style="6" customWidth="1"/>
    <col min="6404" max="6404" width="5.42578125" style="6" customWidth="1"/>
    <col min="6405" max="6405" width="7.28515625" style="6" customWidth="1"/>
    <col min="6406" max="6406" width="5.7109375" style="6" customWidth="1"/>
    <col min="6407" max="6407" width="5.42578125" style="6" customWidth="1"/>
    <col min="6408" max="6408" width="6.7109375" style="6" customWidth="1"/>
    <col min="6409" max="6409" width="7.42578125" style="6" customWidth="1"/>
    <col min="6410" max="6410" width="6" style="6" customWidth="1"/>
    <col min="6411" max="6411" width="7" style="6" customWidth="1"/>
    <col min="6412" max="6413" width="8.28515625" style="6" customWidth="1"/>
    <col min="6414" max="6414" width="8.42578125" style="6" customWidth="1"/>
    <col min="6415" max="6415" width="8.140625" style="6" customWidth="1"/>
    <col min="6416" max="6416" width="9.85546875" style="6" customWidth="1"/>
    <col min="6417" max="6656" width="9.140625" style="6"/>
    <col min="6657" max="6657" width="4.140625" style="6" customWidth="1"/>
    <col min="6658" max="6658" width="11.7109375" style="6" customWidth="1"/>
    <col min="6659" max="6659" width="32.28515625" style="6" customWidth="1"/>
    <col min="6660" max="6660" width="5.42578125" style="6" customWidth="1"/>
    <col min="6661" max="6661" width="7.28515625" style="6" customWidth="1"/>
    <col min="6662" max="6662" width="5.7109375" style="6" customWidth="1"/>
    <col min="6663" max="6663" width="5.42578125" style="6" customWidth="1"/>
    <col min="6664" max="6664" width="6.7109375" style="6" customWidth="1"/>
    <col min="6665" max="6665" width="7.42578125" style="6" customWidth="1"/>
    <col min="6666" max="6666" width="6" style="6" customWidth="1"/>
    <col min="6667" max="6667" width="7" style="6" customWidth="1"/>
    <col min="6668" max="6669" width="8.28515625" style="6" customWidth="1"/>
    <col min="6670" max="6670" width="8.42578125" style="6" customWidth="1"/>
    <col min="6671" max="6671" width="8.140625" style="6" customWidth="1"/>
    <col min="6672" max="6672" width="9.85546875" style="6" customWidth="1"/>
    <col min="6673" max="6912" width="9.140625" style="6"/>
    <col min="6913" max="6913" width="4.140625" style="6" customWidth="1"/>
    <col min="6914" max="6914" width="11.7109375" style="6" customWidth="1"/>
    <col min="6915" max="6915" width="32.28515625" style="6" customWidth="1"/>
    <col min="6916" max="6916" width="5.42578125" style="6" customWidth="1"/>
    <col min="6917" max="6917" width="7.28515625" style="6" customWidth="1"/>
    <col min="6918" max="6918" width="5.7109375" style="6" customWidth="1"/>
    <col min="6919" max="6919" width="5.42578125" style="6" customWidth="1"/>
    <col min="6920" max="6920" width="6.7109375" style="6" customWidth="1"/>
    <col min="6921" max="6921" width="7.42578125" style="6" customWidth="1"/>
    <col min="6922" max="6922" width="6" style="6" customWidth="1"/>
    <col min="6923" max="6923" width="7" style="6" customWidth="1"/>
    <col min="6924" max="6925" width="8.28515625" style="6" customWidth="1"/>
    <col min="6926" max="6926" width="8.42578125" style="6" customWidth="1"/>
    <col min="6927" max="6927" width="8.140625" style="6" customWidth="1"/>
    <col min="6928" max="6928" width="9.85546875" style="6" customWidth="1"/>
    <col min="6929" max="7168" width="9.140625" style="6"/>
    <col min="7169" max="7169" width="4.140625" style="6" customWidth="1"/>
    <col min="7170" max="7170" width="11.7109375" style="6" customWidth="1"/>
    <col min="7171" max="7171" width="32.28515625" style="6" customWidth="1"/>
    <col min="7172" max="7172" width="5.42578125" style="6" customWidth="1"/>
    <col min="7173" max="7173" width="7.28515625" style="6" customWidth="1"/>
    <col min="7174" max="7174" width="5.7109375" style="6" customWidth="1"/>
    <col min="7175" max="7175" width="5.42578125" style="6" customWidth="1"/>
    <col min="7176" max="7176" width="6.7109375" style="6" customWidth="1"/>
    <col min="7177" max="7177" width="7.42578125" style="6" customWidth="1"/>
    <col min="7178" max="7178" width="6" style="6" customWidth="1"/>
    <col min="7179" max="7179" width="7" style="6" customWidth="1"/>
    <col min="7180" max="7181" width="8.28515625" style="6" customWidth="1"/>
    <col min="7182" max="7182" width="8.42578125" style="6" customWidth="1"/>
    <col min="7183" max="7183" width="8.140625" style="6" customWidth="1"/>
    <col min="7184" max="7184" width="9.85546875" style="6" customWidth="1"/>
    <col min="7185" max="7424" width="9.140625" style="6"/>
    <col min="7425" max="7425" width="4.140625" style="6" customWidth="1"/>
    <col min="7426" max="7426" width="11.7109375" style="6" customWidth="1"/>
    <col min="7427" max="7427" width="32.28515625" style="6" customWidth="1"/>
    <col min="7428" max="7428" width="5.42578125" style="6" customWidth="1"/>
    <col min="7429" max="7429" width="7.28515625" style="6" customWidth="1"/>
    <col min="7430" max="7430" width="5.7109375" style="6" customWidth="1"/>
    <col min="7431" max="7431" width="5.42578125" style="6" customWidth="1"/>
    <col min="7432" max="7432" width="6.7109375" style="6" customWidth="1"/>
    <col min="7433" max="7433" width="7.42578125" style="6" customWidth="1"/>
    <col min="7434" max="7434" width="6" style="6" customWidth="1"/>
    <col min="7435" max="7435" width="7" style="6" customWidth="1"/>
    <col min="7436" max="7437" width="8.28515625" style="6" customWidth="1"/>
    <col min="7438" max="7438" width="8.42578125" style="6" customWidth="1"/>
    <col min="7439" max="7439" width="8.140625" style="6" customWidth="1"/>
    <col min="7440" max="7440" width="9.85546875" style="6" customWidth="1"/>
    <col min="7441" max="7680" width="9.140625" style="6"/>
    <col min="7681" max="7681" width="4.140625" style="6" customWidth="1"/>
    <col min="7682" max="7682" width="11.7109375" style="6" customWidth="1"/>
    <col min="7683" max="7683" width="32.28515625" style="6" customWidth="1"/>
    <col min="7684" max="7684" width="5.42578125" style="6" customWidth="1"/>
    <col min="7685" max="7685" width="7.28515625" style="6" customWidth="1"/>
    <col min="7686" max="7686" width="5.7109375" style="6" customWidth="1"/>
    <col min="7687" max="7687" width="5.42578125" style="6" customWidth="1"/>
    <col min="7688" max="7688" width="6.7109375" style="6" customWidth="1"/>
    <col min="7689" max="7689" width="7.42578125" style="6" customWidth="1"/>
    <col min="7690" max="7690" width="6" style="6" customWidth="1"/>
    <col min="7691" max="7691" width="7" style="6" customWidth="1"/>
    <col min="7692" max="7693" width="8.28515625" style="6" customWidth="1"/>
    <col min="7694" max="7694" width="8.42578125" style="6" customWidth="1"/>
    <col min="7695" max="7695" width="8.140625" style="6" customWidth="1"/>
    <col min="7696" max="7696" width="9.85546875" style="6" customWidth="1"/>
    <col min="7697" max="7936" width="9.140625" style="6"/>
    <col min="7937" max="7937" width="4.140625" style="6" customWidth="1"/>
    <col min="7938" max="7938" width="11.7109375" style="6" customWidth="1"/>
    <col min="7939" max="7939" width="32.28515625" style="6" customWidth="1"/>
    <col min="7940" max="7940" width="5.42578125" style="6" customWidth="1"/>
    <col min="7941" max="7941" width="7.28515625" style="6" customWidth="1"/>
    <col min="7942" max="7942" width="5.7109375" style="6" customWidth="1"/>
    <col min="7943" max="7943" width="5.42578125" style="6" customWidth="1"/>
    <col min="7944" max="7944" width="6.7109375" style="6" customWidth="1"/>
    <col min="7945" max="7945" width="7.42578125" style="6" customWidth="1"/>
    <col min="7946" max="7946" width="6" style="6" customWidth="1"/>
    <col min="7947" max="7947" width="7" style="6" customWidth="1"/>
    <col min="7948" max="7949" width="8.28515625" style="6" customWidth="1"/>
    <col min="7950" max="7950" width="8.42578125" style="6" customWidth="1"/>
    <col min="7951" max="7951" width="8.140625" style="6" customWidth="1"/>
    <col min="7952" max="7952" width="9.85546875" style="6" customWidth="1"/>
    <col min="7953" max="8192" width="9.140625" style="6"/>
    <col min="8193" max="8193" width="4.140625" style="6" customWidth="1"/>
    <col min="8194" max="8194" width="11.7109375" style="6" customWidth="1"/>
    <col min="8195" max="8195" width="32.28515625" style="6" customWidth="1"/>
    <col min="8196" max="8196" width="5.42578125" style="6" customWidth="1"/>
    <col min="8197" max="8197" width="7.28515625" style="6" customWidth="1"/>
    <col min="8198" max="8198" width="5.7109375" style="6" customWidth="1"/>
    <col min="8199" max="8199" width="5.42578125" style="6" customWidth="1"/>
    <col min="8200" max="8200" width="6.7109375" style="6" customWidth="1"/>
    <col min="8201" max="8201" width="7.42578125" style="6" customWidth="1"/>
    <col min="8202" max="8202" width="6" style="6" customWidth="1"/>
    <col min="8203" max="8203" width="7" style="6" customWidth="1"/>
    <col min="8204" max="8205" width="8.28515625" style="6" customWidth="1"/>
    <col min="8206" max="8206" width="8.42578125" style="6" customWidth="1"/>
    <col min="8207" max="8207" width="8.140625" style="6" customWidth="1"/>
    <col min="8208" max="8208" width="9.85546875" style="6" customWidth="1"/>
    <col min="8209" max="8448" width="9.140625" style="6"/>
    <col min="8449" max="8449" width="4.140625" style="6" customWidth="1"/>
    <col min="8450" max="8450" width="11.7109375" style="6" customWidth="1"/>
    <col min="8451" max="8451" width="32.28515625" style="6" customWidth="1"/>
    <col min="8452" max="8452" width="5.42578125" style="6" customWidth="1"/>
    <col min="8453" max="8453" width="7.28515625" style="6" customWidth="1"/>
    <col min="8454" max="8454" width="5.7109375" style="6" customWidth="1"/>
    <col min="8455" max="8455" width="5.42578125" style="6" customWidth="1"/>
    <col min="8456" max="8456" width="6.7109375" style="6" customWidth="1"/>
    <col min="8457" max="8457" width="7.42578125" style="6" customWidth="1"/>
    <col min="8458" max="8458" width="6" style="6" customWidth="1"/>
    <col min="8459" max="8459" width="7" style="6" customWidth="1"/>
    <col min="8460" max="8461" width="8.28515625" style="6" customWidth="1"/>
    <col min="8462" max="8462" width="8.42578125" style="6" customWidth="1"/>
    <col min="8463" max="8463" width="8.140625" style="6" customWidth="1"/>
    <col min="8464" max="8464" width="9.85546875" style="6" customWidth="1"/>
    <col min="8465" max="8704" width="9.140625" style="6"/>
    <col min="8705" max="8705" width="4.140625" style="6" customWidth="1"/>
    <col min="8706" max="8706" width="11.7109375" style="6" customWidth="1"/>
    <col min="8707" max="8707" width="32.28515625" style="6" customWidth="1"/>
    <col min="8708" max="8708" width="5.42578125" style="6" customWidth="1"/>
    <col min="8709" max="8709" width="7.28515625" style="6" customWidth="1"/>
    <col min="8710" max="8710" width="5.7109375" style="6" customWidth="1"/>
    <col min="8711" max="8711" width="5.42578125" style="6" customWidth="1"/>
    <col min="8712" max="8712" width="6.7109375" style="6" customWidth="1"/>
    <col min="8713" max="8713" width="7.42578125" style="6" customWidth="1"/>
    <col min="8714" max="8714" width="6" style="6" customWidth="1"/>
    <col min="8715" max="8715" width="7" style="6" customWidth="1"/>
    <col min="8716" max="8717" width="8.28515625" style="6" customWidth="1"/>
    <col min="8718" max="8718" width="8.42578125" style="6" customWidth="1"/>
    <col min="8719" max="8719" width="8.140625" style="6" customWidth="1"/>
    <col min="8720" max="8720" width="9.85546875" style="6" customWidth="1"/>
    <col min="8721" max="8960" width="9.140625" style="6"/>
    <col min="8961" max="8961" width="4.140625" style="6" customWidth="1"/>
    <col min="8962" max="8962" width="11.7109375" style="6" customWidth="1"/>
    <col min="8963" max="8963" width="32.28515625" style="6" customWidth="1"/>
    <col min="8964" max="8964" width="5.42578125" style="6" customWidth="1"/>
    <col min="8965" max="8965" width="7.28515625" style="6" customWidth="1"/>
    <col min="8966" max="8966" width="5.7109375" style="6" customWidth="1"/>
    <col min="8967" max="8967" width="5.42578125" style="6" customWidth="1"/>
    <col min="8968" max="8968" width="6.7109375" style="6" customWidth="1"/>
    <col min="8969" max="8969" width="7.42578125" style="6" customWidth="1"/>
    <col min="8970" max="8970" width="6" style="6" customWidth="1"/>
    <col min="8971" max="8971" width="7" style="6" customWidth="1"/>
    <col min="8972" max="8973" width="8.28515625" style="6" customWidth="1"/>
    <col min="8974" max="8974" width="8.42578125" style="6" customWidth="1"/>
    <col min="8975" max="8975" width="8.140625" style="6" customWidth="1"/>
    <col min="8976" max="8976" width="9.85546875" style="6" customWidth="1"/>
    <col min="8977" max="9216" width="9.140625" style="6"/>
    <col min="9217" max="9217" width="4.140625" style="6" customWidth="1"/>
    <col min="9218" max="9218" width="11.7109375" style="6" customWidth="1"/>
    <col min="9219" max="9219" width="32.28515625" style="6" customWidth="1"/>
    <col min="9220" max="9220" width="5.42578125" style="6" customWidth="1"/>
    <col min="9221" max="9221" width="7.28515625" style="6" customWidth="1"/>
    <col min="9222" max="9222" width="5.7109375" style="6" customWidth="1"/>
    <col min="9223" max="9223" width="5.42578125" style="6" customWidth="1"/>
    <col min="9224" max="9224" width="6.7109375" style="6" customWidth="1"/>
    <col min="9225" max="9225" width="7.42578125" style="6" customWidth="1"/>
    <col min="9226" max="9226" width="6" style="6" customWidth="1"/>
    <col min="9227" max="9227" width="7" style="6" customWidth="1"/>
    <col min="9228" max="9229" width="8.28515625" style="6" customWidth="1"/>
    <col min="9230" max="9230" width="8.42578125" style="6" customWidth="1"/>
    <col min="9231" max="9231" width="8.140625" style="6" customWidth="1"/>
    <col min="9232" max="9232" width="9.85546875" style="6" customWidth="1"/>
    <col min="9233" max="9472" width="9.140625" style="6"/>
    <col min="9473" max="9473" width="4.140625" style="6" customWidth="1"/>
    <col min="9474" max="9474" width="11.7109375" style="6" customWidth="1"/>
    <col min="9475" max="9475" width="32.28515625" style="6" customWidth="1"/>
    <col min="9476" max="9476" width="5.42578125" style="6" customWidth="1"/>
    <col min="9477" max="9477" width="7.28515625" style="6" customWidth="1"/>
    <col min="9478" max="9478" width="5.7109375" style="6" customWidth="1"/>
    <col min="9479" max="9479" width="5.42578125" style="6" customWidth="1"/>
    <col min="9480" max="9480" width="6.7109375" style="6" customWidth="1"/>
    <col min="9481" max="9481" width="7.42578125" style="6" customWidth="1"/>
    <col min="9482" max="9482" width="6" style="6" customWidth="1"/>
    <col min="9483" max="9483" width="7" style="6" customWidth="1"/>
    <col min="9484" max="9485" width="8.28515625" style="6" customWidth="1"/>
    <col min="9486" max="9486" width="8.42578125" style="6" customWidth="1"/>
    <col min="9487" max="9487" width="8.140625" style="6" customWidth="1"/>
    <col min="9488" max="9488" width="9.85546875" style="6" customWidth="1"/>
    <col min="9489" max="9728" width="9.140625" style="6"/>
    <col min="9729" max="9729" width="4.140625" style="6" customWidth="1"/>
    <col min="9730" max="9730" width="11.7109375" style="6" customWidth="1"/>
    <col min="9731" max="9731" width="32.28515625" style="6" customWidth="1"/>
    <col min="9732" max="9732" width="5.42578125" style="6" customWidth="1"/>
    <col min="9733" max="9733" width="7.28515625" style="6" customWidth="1"/>
    <col min="9734" max="9734" width="5.7109375" style="6" customWidth="1"/>
    <col min="9735" max="9735" width="5.42578125" style="6" customWidth="1"/>
    <col min="9736" max="9736" width="6.7109375" style="6" customWidth="1"/>
    <col min="9737" max="9737" width="7.42578125" style="6" customWidth="1"/>
    <col min="9738" max="9738" width="6" style="6" customWidth="1"/>
    <col min="9739" max="9739" width="7" style="6" customWidth="1"/>
    <col min="9740" max="9741" width="8.28515625" style="6" customWidth="1"/>
    <col min="9742" max="9742" width="8.42578125" style="6" customWidth="1"/>
    <col min="9743" max="9743" width="8.140625" style="6" customWidth="1"/>
    <col min="9744" max="9744" width="9.85546875" style="6" customWidth="1"/>
    <col min="9745" max="9984" width="9.140625" style="6"/>
    <col min="9985" max="9985" width="4.140625" style="6" customWidth="1"/>
    <col min="9986" max="9986" width="11.7109375" style="6" customWidth="1"/>
    <col min="9987" max="9987" width="32.28515625" style="6" customWidth="1"/>
    <col min="9988" max="9988" width="5.42578125" style="6" customWidth="1"/>
    <col min="9989" max="9989" width="7.28515625" style="6" customWidth="1"/>
    <col min="9990" max="9990" width="5.7109375" style="6" customWidth="1"/>
    <col min="9991" max="9991" width="5.42578125" style="6" customWidth="1"/>
    <col min="9992" max="9992" width="6.7109375" style="6" customWidth="1"/>
    <col min="9993" max="9993" width="7.42578125" style="6" customWidth="1"/>
    <col min="9994" max="9994" width="6" style="6" customWidth="1"/>
    <col min="9995" max="9995" width="7" style="6" customWidth="1"/>
    <col min="9996" max="9997" width="8.28515625" style="6" customWidth="1"/>
    <col min="9998" max="9998" width="8.42578125" style="6" customWidth="1"/>
    <col min="9999" max="9999" width="8.140625" style="6" customWidth="1"/>
    <col min="10000" max="10000" width="9.85546875" style="6" customWidth="1"/>
    <col min="10001" max="10240" width="9.140625" style="6"/>
    <col min="10241" max="10241" width="4.140625" style="6" customWidth="1"/>
    <col min="10242" max="10242" width="11.7109375" style="6" customWidth="1"/>
    <col min="10243" max="10243" width="32.28515625" style="6" customWidth="1"/>
    <col min="10244" max="10244" width="5.42578125" style="6" customWidth="1"/>
    <col min="10245" max="10245" width="7.28515625" style="6" customWidth="1"/>
    <col min="10246" max="10246" width="5.7109375" style="6" customWidth="1"/>
    <col min="10247" max="10247" width="5.42578125" style="6" customWidth="1"/>
    <col min="10248" max="10248" width="6.7109375" style="6" customWidth="1"/>
    <col min="10249" max="10249" width="7.42578125" style="6" customWidth="1"/>
    <col min="10250" max="10250" width="6" style="6" customWidth="1"/>
    <col min="10251" max="10251" width="7" style="6" customWidth="1"/>
    <col min="10252" max="10253" width="8.28515625" style="6" customWidth="1"/>
    <col min="10254" max="10254" width="8.42578125" style="6" customWidth="1"/>
    <col min="10255" max="10255" width="8.140625" style="6" customWidth="1"/>
    <col min="10256" max="10256" width="9.85546875" style="6" customWidth="1"/>
    <col min="10257" max="10496" width="9.140625" style="6"/>
    <col min="10497" max="10497" width="4.140625" style="6" customWidth="1"/>
    <col min="10498" max="10498" width="11.7109375" style="6" customWidth="1"/>
    <col min="10499" max="10499" width="32.28515625" style="6" customWidth="1"/>
    <col min="10500" max="10500" width="5.42578125" style="6" customWidth="1"/>
    <col min="10501" max="10501" width="7.28515625" style="6" customWidth="1"/>
    <col min="10502" max="10502" width="5.7109375" style="6" customWidth="1"/>
    <col min="10503" max="10503" width="5.42578125" style="6" customWidth="1"/>
    <col min="10504" max="10504" width="6.7109375" style="6" customWidth="1"/>
    <col min="10505" max="10505" width="7.42578125" style="6" customWidth="1"/>
    <col min="10506" max="10506" width="6" style="6" customWidth="1"/>
    <col min="10507" max="10507" width="7" style="6" customWidth="1"/>
    <col min="10508" max="10509" width="8.28515625" style="6" customWidth="1"/>
    <col min="10510" max="10510" width="8.42578125" style="6" customWidth="1"/>
    <col min="10511" max="10511" width="8.140625" style="6" customWidth="1"/>
    <col min="10512" max="10512" width="9.85546875" style="6" customWidth="1"/>
    <col min="10513" max="10752" width="9.140625" style="6"/>
    <col min="10753" max="10753" width="4.140625" style="6" customWidth="1"/>
    <col min="10754" max="10754" width="11.7109375" style="6" customWidth="1"/>
    <col min="10755" max="10755" width="32.28515625" style="6" customWidth="1"/>
    <col min="10756" max="10756" width="5.42578125" style="6" customWidth="1"/>
    <col min="10757" max="10757" width="7.28515625" style="6" customWidth="1"/>
    <col min="10758" max="10758" width="5.7109375" style="6" customWidth="1"/>
    <col min="10759" max="10759" width="5.42578125" style="6" customWidth="1"/>
    <col min="10760" max="10760" width="6.7109375" style="6" customWidth="1"/>
    <col min="10761" max="10761" width="7.42578125" style="6" customWidth="1"/>
    <col min="10762" max="10762" width="6" style="6" customWidth="1"/>
    <col min="10763" max="10763" width="7" style="6" customWidth="1"/>
    <col min="10764" max="10765" width="8.28515625" style="6" customWidth="1"/>
    <col min="10766" max="10766" width="8.42578125" style="6" customWidth="1"/>
    <col min="10767" max="10767" width="8.140625" style="6" customWidth="1"/>
    <col min="10768" max="10768" width="9.85546875" style="6" customWidth="1"/>
    <col min="10769" max="11008" width="9.140625" style="6"/>
    <col min="11009" max="11009" width="4.140625" style="6" customWidth="1"/>
    <col min="11010" max="11010" width="11.7109375" style="6" customWidth="1"/>
    <col min="11011" max="11011" width="32.28515625" style="6" customWidth="1"/>
    <col min="11012" max="11012" width="5.42578125" style="6" customWidth="1"/>
    <col min="11013" max="11013" width="7.28515625" style="6" customWidth="1"/>
    <col min="11014" max="11014" width="5.7109375" style="6" customWidth="1"/>
    <col min="11015" max="11015" width="5.42578125" style="6" customWidth="1"/>
    <col min="11016" max="11016" width="6.7109375" style="6" customWidth="1"/>
    <col min="11017" max="11017" width="7.42578125" style="6" customWidth="1"/>
    <col min="11018" max="11018" width="6" style="6" customWidth="1"/>
    <col min="11019" max="11019" width="7" style="6" customWidth="1"/>
    <col min="11020" max="11021" width="8.28515625" style="6" customWidth="1"/>
    <col min="11022" max="11022" width="8.42578125" style="6" customWidth="1"/>
    <col min="11023" max="11023" width="8.140625" style="6" customWidth="1"/>
    <col min="11024" max="11024" width="9.85546875" style="6" customWidth="1"/>
    <col min="11025" max="11264" width="9.140625" style="6"/>
    <col min="11265" max="11265" width="4.140625" style="6" customWidth="1"/>
    <col min="11266" max="11266" width="11.7109375" style="6" customWidth="1"/>
    <col min="11267" max="11267" width="32.28515625" style="6" customWidth="1"/>
    <col min="11268" max="11268" width="5.42578125" style="6" customWidth="1"/>
    <col min="11269" max="11269" width="7.28515625" style="6" customWidth="1"/>
    <col min="11270" max="11270" width="5.7109375" style="6" customWidth="1"/>
    <col min="11271" max="11271" width="5.42578125" style="6" customWidth="1"/>
    <col min="11272" max="11272" width="6.7109375" style="6" customWidth="1"/>
    <col min="11273" max="11273" width="7.42578125" style="6" customWidth="1"/>
    <col min="11274" max="11274" width="6" style="6" customWidth="1"/>
    <col min="11275" max="11275" width="7" style="6" customWidth="1"/>
    <col min="11276" max="11277" width="8.28515625" style="6" customWidth="1"/>
    <col min="11278" max="11278" width="8.42578125" style="6" customWidth="1"/>
    <col min="11279" max="11279" width="8.140625" style="6" customWidth="1"/>
    <col min="11280" max="11280" width="9.85546875" style="6" customWidth="1"/>
    <col min="11281" max="11520" width="9.140625" style="6"/>
    <col min="11521" max="11521" width="4.140625" style="6" customWidth="1"/>
    <col min="11522" max="11522" width="11.7109375" style="6" customWidth="1"/>
    <col min="11523" max="11523" width="32.28515625" style="6" customWidth="1"/>
    <col min="11524" max="11524" width="5.42578125" style="6" customWidth="1"/>
    <col min="11525" max="11525" width="7.28515625" style="6" customWidth="1"/>
    <col min="11526" max="11526" width="5.7109375" style="6" customWidth="1"/>
    <col min="11527" max="11527" width="5.42578125" style="6" customWidth="1"/>
    <col min="11528" max="11528" width="6.7109375" style="6" customWidth="1"/>
    <col min="11529" max="11529" width="7.42578125" style="6" customWidth="1"/>
    <col min="11530" max="11530" width="6" style="6" customWidth="1"/>
    <col min="11531" max="11531" width="7" style="6" customWidth="1"/>
    <col min="11532" max="11533" width="8.28515625" style="6" customWidth="1"/>
    <col min="11534" max="11534" width="8.42578125" style="6" customWidth="1"/>
    <col min="11535" max="11535" width="8.140625" style="6" customWidth="1"/>
    <col min="11536" max="11536" width="9.85546875" style="6" customWidth="1"/>
    <col min="11537" max="11776" width="9.140625" style="6"/>
    <col min="11777" max="11777" width="4.140625" style="6" customWidth="1"/>
    <col min="11778" max="11778" width="11.7109375" style="6" customWidth="1"/>
    <col min="11779" max="11779" width="32.28515625" style="6" customWidth="1"/>
    <col min="11780" max="11780" width="5.42578125" style="6" customWidth="1"/>
    <col min="11781" max="11781" width="7.28515625" style="6" customWidth="1"/>
    <col min="11782" max="11782" width="5.7109375" style="6" customWidth="1"/>
    <col min="11783" max="11783" width="5.42578125" style="6" customWidth="1"/>
    <col min="11784" max="11784" width="6.7109375" style="6" customWidth="1"/>
    <col min="11785" max="11785" width="7.42578125" style="6" customWidth="1"/>
    <col min="11786" max="11786" width="6" style="6" customWidth="1"/>
    <col min="11787" max="11787" width="7" style="6" customWidth="1"/>
    <col min="11788" max="11789" width="8.28515625" style="6" customWidth="1"/>
    <col min="11790" max="11790" width="8.42578125" style="6" customWidth="1"/>
    <col min="11791" max="11791" width="8.140625" style="6" customWidth="1"/>
    <col min="11792" max="11792" width="9.85546875" style="6" customWidth="1"/>
    <col min="11793" max="12032" width="9.140625" style="6"/>
    <col min="12033" max="12033" width="4.140625" style="6" customWidth="1"/>
    <col min="12034" max="12034" width="11.7109375" style="6" customWidth="1"/>
    <col min="12035" max="12035" width="32.28515625" style="6" customWidth="1"/>
    <col min="12036" max="12036" width="5.42578125" style="6" customWidth="1"/>
    <col min="12037" max="12037" width="7.28515625" style="6" customWidth="1"/>
    <col min="12038" max="12038" width="5.7109375" style="6" customWidth="1"/>
    <col min="12039" max="12039" width="5.42578125" style="6" customWidth="1"/>
    <col min="12040" max="12040" width="6.7109375" style="6" customWidth="1"/>
    <col min="12041" max="12041" width="7.42578125" style="6" customWidth="1"/>
    <col min="12042" max="12042" width="6" style="6" customWidth="1"/>
    <col min="12043" max="12043" width="7" style="6" customWidth="1"/>
    <col min="12044" max="12045" width="8.28515625" style="6" customWidth="1"/>
    <col min="12046" max="12046" width="8.42578125" style="6" customWidth="1"/>
    <col min="12047" max="12047" width="8.140625" style="6" customWidth="1"/>
    <col min="12048" max="12048" width="9.85546875" style="6" customWidth="1"/>
    <col min="12049" max="12288" width="9.140625" style="6"/>
    <col min="12289" max="12289" width="4.140625" style="6" customWidth="1"/>
    <col min="12290" max="12290" width="11.7109375" style="6" customWidth="1"/>
    <col min="12291" max="12291" width="32.28515625" style="6" customWidth="1"/>
    <col min="12292" max="12292" width="5.42578125" style="6" customWidth="1"/>
    <col min="12293" max="12293" width="7.28515625" style="6" customWidth="1"/>
    <col min="12294" max="12294" width="5.7109375" style="6" customWidth="1"/>
    <col min="12295" max="12295" width="5.42578125" style="6" customWidth="1"/>
    <col min="12296" max="12296" width="6.7109375" style="6" customWidth="1"/>
    <col min="12297" max="12297" width="7.42578125" style="6" customWidth="1"/>
    <col min="12298" max="12298" width="6" style="6" customWidth="1"/>
    <col min="12299" max="12299" width="7" style="6" customWidth="1"/>
    <col min="12300" max="12301" width="8.28515625" style="6" customWidth="1"/>
    <col min="12302" max="12302" width="8.42578125" style="6" customWidth="1"/>
    <col min="12303" max="12303" width="8.140625" style="6" customWidth="1"/>
    <col min="12304" max="12304" width="9.85546875" style="6" customWidth="1"/>
    <col min="12305" max="12544" width="9.140625" style="6"/>
    <col min="12545" max="12545" width="4.140625" style="6" customWidth="1"/>
    <col min="12546" max="12546" width="11.7109375" style="6" customWidth="1"/>
    <col min="12547" max="12547" width="32.28515625" style="6" customWidth="1"/>
    <col min="12548" max="12548" width="5.42578125" style="6" customWidth="1"/>
    <col min="12549" max="12549" width="7.28515625" style="6" customWidth="1"/>
    <col min="12550" max="12550" width="5.7109375" style="6" customWidth="1"/>
    <col min="12551" max="12551" width="5.42578125" style="6" customWidth="1"/>
    <col min="12552" max="12552" width="6.7109375" style="6" customWidth="1"/>
    <col min="12553" max="12553" width="7.42578125" style="6" customWidth="1"/>
    <col min="12554" max="12554" width="6" style="6" customWidth="1"/>
    <col min="12555" max="12555" width="7" style="6" customWidth="1"/>
    <col min="12556" max="12557" width="8.28515625" style="6" customWidth="1"/>
    <col min="12558" max="12558" width="8.42578125" style="6" customWidth="1"/>
    <col min="12559" max="12559" width="8.140625" style="6" customWidth="1"/>
    <col min="12560" max="12560" width="9.85546875" style="6" customWidth="1"/>
    <col min="12561" max="12800" width="9.140625" style="6"/>
    <col min="12801" max="12801" width="4.140625" style="6" customWidth="1"/>
    <col min="12802" max="12802" width="11.7109375" style="6" customWidth="1"/>
    <col min="12803" max="12803" width="32.28515625" style="6" customWidth="1"/>
    <col min="12804" max="12804" width="5.42578125" style="6" customWidth="1"/>
    <col min="12805" max="12805" width="7.28515625" style="6" customWidth="1"/>
    <col min="12806" max="12806" width="5.7109375" style="6" customWidth="1"/>
    <col min="12807" max="12807" width="5.42578125" style="6" customWidth="1"/>
    <col min="12808" max="12808" width="6.7109375" style="6" customWidth="1"/>
    <col min="12809" max="12809" width="7.42578125" style="6" customWidth="1"/>
    <col min="12810" max="12810" width="6" style="6" customWidth="1"/>
    <col min="12811" max="12811" width="7" style="6" customWidth="1"/>
    <col min="12812" max="12813" width="8.28515625" style="6" customWidth="1"/>
    <col min="12814" max="12814" width="8.42578125" style="6" customWidth="1"/>
    <col min="12815" max="12815" width="8.140625" style="6" customWidth="1"/>
    <col min="12816" max="12816" width="9.85546875" style="6" customWidth="1"/>
    <col min="12817" max="13056" width="9.140625" style="6"/>
    <col min="13057" max="13057" width="4.140625" style="6" customWidth="1"/>
    <col min="13058" max="13058" width="11.7109375" style="6" customWidth="1"/>
    <col min="13059" max="13059" width="32.28515625" style="6" customWidth="1"/>
    <col min="13060" max="13060" width="5.42578125" style="6" customWidth="1"/>
    <col min="13061" max="13061" width="7.28515625" style="6" customWidth="1"/>
    <col min="13062" max="13062" width="5.7109375" style="6" customWidth="1"/>
    <col min="13063" max="13063" width="5.42578125" style="6" customWidth="1"/>
    <col min="13064" max="13064" width="6.7109375" style="6" customWidth="1"/>
    <col min="13065" max="13065" width="7.42578125" style="6" customWidth="1"/>
    <col min="13066" max="13066" width="6" style="6" customWidth="1"/>
    <col min="13067" max="13067" width="7" style="6" customWidth="1"/>
    <col min="13068" max="13069" width="8.28515625" style="6" customWidth="1"/>
    <col min="13070" max="13070" width="8.42578125" style="6" customWidth="1"/>
    <col min="13071" max="13071" width="8.140625" style="6" customWidth="1"/>
    <col min="13072" max="13072" width="9.85546875" style="6" customWidth="1"/>
    <col min="13073" max="13312" width="9.140625" style="6"/>
    <col min="13313" max="13313" width="4.140625" style="6" customWidth="1"/>
    <col min="13314" max="13314" width="11.7109375" style="6" customWidth="1"/>
    <col min="13315" max="13315" width="32.28515625" style="6" customWidth="1"/>
    <col min="13316" max="13316" width="5.42578125" style="6" customWidth="1"/>
    <col min="13317" max="13317" width="7.28515625" style="6" customWidth="1"/>
    <col min="13318" max="13318" width="5.7109375" style="6" customWidth="1"/>
    <col min="13319" max="13319" width="5.42578125" style="6" customWidth="1"/>
    <col min="13320" max="13320" width="6.7109375" style="6" customWidth="1"/>
    <col min="13321" max="13321" width="7.42578125" style="6" customWidth="1"/>
    <col min="13322" max="13322" width="6" style="6" customWidth="1"/>
    <col min="13323" max="13323" width="7" style="6" customWidth="1"/>
    <col min="13324" max="13325" width="8.28515625" style="6" customWidth="1"/>
    <col min="13326" max="13326" width="8.42578125" style="6" customWidth="1"/>
    <col min="13327" max="13327" width="8.140625" style="6" customWidth="1"/>
    <col min="13328" max="13328" width="9.85546875" style="6" customWidth="1"/>
    <col min="13329" max="13568" width="9.140625" style="6"/>
    <col min="13569" max="13569" width="4.140625" style="6" customWidth="1"/>
    <col min="13570" max="13570" width="11.7109375" style="6" customWidth="1"/>
    <col min="13571" max="13571" width="32.28515625" style="6" customWidth="1"/>
    <col min="13572" max="13572" width="5.42578125" style="6" customWidth="1"/>
    <col min="13573" max="13573" width="7.28515625" style="6" customWidth="1"/>
    <col min="13574" max="13574" width="5.7109375" style="6" customWidth="1"/>
    <col min="13575" max="13575" width="5.42578125" style="6" customWidth="1"/>
    <col min="13576" max="13576" width="6.7109375" style="6" customWidth="1"/>
    <col min="13577" max="13577" width="7.42578125" style="6" customWidth="1"/>
    <col min="13578" max="13578" width="6" style="6" customWidth="1"/>
    <col min="13579" max="13579" width="7" style="6" customWidth="1"/>
    <col min="13580" max="13581" width="8.28515625" style="6" customWidth="1"/>
    <col min="13582" max="13582" width="8.42578125" style="6" customWidth="1"/>
    <col min="13583" max="13583" width="8.140625" style="6" customWidth="1"/>
    <col min="13584" max="13584" width="9.85546875" style="6" customWidth="1"/>
    <col min="13585" max="13824" width="9.140625" style="6"/>
    <col min="13825" max="13825" width="4.140625" style="6" customWidth="1"/>
    <col min="13826" max="13826" width="11.7109375" style="6" customWidth="1"/>
    <col min="13827" max="13827" width="32.28515625" style="6" customWidth="1"/>
    <col min="13828" max="13828" width="5.42578125" style="6" customWidth="1"/>
    <col min="13829" max="13829" width="7.28515625" style="6" customWidth="1"/>
    <col min="13830" max="13830" width="5.7109375" style="6" customWidth="1"/>
    <col min="13831" max="13831" width="5.42578125" style="6" customWidth="1"/>
    <col min="13832" max="13832" width="6.7109375" style="6" customWidth="1"/>
    <col min="13833" max="13833" width="7.42578125" style="6" customWidth="1"/>
    <col min="13834" max="13834" width="6" style="6" customWidth="1"/>
    <col min="13835" max="13835" width="7" style="6" customWidth="1"/>
    <col min="13836" max="13837" width="8.28515625" style="6" customWidth="1"/>
    <col min="13838" max="13838" width="8.42578125" style="6" customWidth="1"/>
    <col min="13839" max="13839" width="8.140625" style="6" customWidth="1"/>
    <col min="13840" max="13840" width="9.85546875" style="6" customWidth="1"/>
    <col min="13841" max="14080" width="9.140625" style="6"/>
    <col min="14081" max="14081" width="4.140625" style="6" customWidth="1"/>
    <col min="14082" max="14082" width="11.7109375" style="6" customWidth="1"/>
    <col min="14083" max="14083" width="32.28515625" style="6" customWidth="1"/>
    <col min="14084" max="14084" width="5.42578125" style="6" customWidth="1"/>
    <col min="14085" max="14085" width="7.28515625" style="6" customWidth="1"/>
    <col min="14086" max="14086" width="5.7109375" style="6" customWidth="1"/>
    <col min="14087" max="14087" width="5.42578125" style="6" customWidth="1"/>
    <col min="14088" max="14088" width="6.7109375" style="6" customWidth="1"/>
    <col min="14089" max="14089" width="7.42578125" style="6" customWidth="1"/>
    <col min="14090" max="14090" width="6" style="6" customWidth="1"/>
    <col min="14091" max="14091" width="7" style="6" customWidth="1"/>
    <col min="14092" max="14093" width="8.28515625" style="6" customWidth="1"/>
    <col min="14094" max="14094" width="8.42578125" style="6" customWidth="1"/>
    <col min="14095" max="14095" width="8.140625" style="6" customWidth="1"/>
    <col min="14096" max="14096" width="9.85546875" style="6" customWidth="1"/>
    <col min="14097" max="14336" width="9.140625" style="6"/>
    <col min="14337" max="14337" width="4.140625" style="6" customWidth="1"/>
    <col min="14338" max="14338" width="11.7109375" style="6" customWidth="1"/>
    <col min="14339" max="14339" width="32.28515625" style="6" customWidth="1"/>
    <col min="14340" max="14340" width="5.42578125" style="6" customWidth="1"/>
    <col min="14341" max="14341" width="7.28515625" style="6" customWidth="1"/>
    <col min="14342" max="14342" width="5.7109375" style="6" customWidth="1"/>
    <col min="14343" max="14343" width="5.42578125" style="6" customWidth="1"/>
    <col min="14344" max="14344" width="6.7109375" style="6" customWidth="1"/>
    <col min="14345" max="14345" width="7.42578125" style="6" customWidth="1"/>
    <col min="14346" max="14346" width="6" style="6" customWidth="1"/>
    <col min="14347" max="14347" width="7" style="6" customWidth="1"/>
    <col min="14348" max="14349" width="8.28515625" style="6" customWidth="1"/>
    <col min="14350" max="14350" width="8.42578125" style="6" customWidth="1"/>
    <col min="14351" max="14351" width="8.140625" style="6" customWidth="1"/>
    <col min="14352" max="14352" width="9.85546875" style="6" customWidth="1"/>
    <col min="14353" max="14592" width="9.140625" style="6"/>
    <col min="14593" max="14593" width="4.140625" style="6" customWidth="1"/>
    <col min="14594" max="14594" width="11.7109375" style="6" customWidth="1"/>
    <col min="14595" max="14595" width="32.28515625" style="6" customWidth="1"/>
    <col min="14596" max="14596" width="5.42578125" style="6" customWidth="1"/>
    <col min="14597" max="14597" width="7.28515625" style="6" customWidth="1"/>
    <col min="14598" max="14598" width="5.7109375" style="6" customWidth="1"/>
    <col min="14599" max="14599" width="5.42578125" style="6" customWidth="1"/>
    <col min="14600" max="14600" width="6.7109375" style="6" customWidth="1"/>
    <col min="14601" max="14601" width="7.42578125" style="6" customWidth="1"/>
    <col min="14602" max="14602" width="6" style="6" customWidth="1"/>
    <col min="14603" max="14603" width="7" style="6" customWidth="1"/>
    <col min="14604" max="14605" width="8.28515625" style="6" customWidth="1"/>
    <col min="14606" max="14606" width="8.42578125" style="6" customWidth="1"/>
    <col min="14607" max="14607" width="8.140625" style="6" customWidth="1"/>
    <col min="14608" max="14608" width="9.85546875" style="6" customWidth="1"/>
    <col min="14609" max="14848" width="9.140625" style="6"/>
    <col min="14849" max="14849" width="4.140625" style="6" customWidth="1"/>
    <col min="14850" max="14850" width="11.7109375" style="6" customWidth="1"/>
    <col min="14851" max="14851" width="32.28515625" style="6" customWidth="1"/>
    <col min="14852" max="14852" width="5.42578125" style="6" customWidth="1"/>
    <col min="14853" max="14853" width="7.28515625" style="6" customWidth="1"/>
    <col min="14854" max="14854" width="5.7109375" style="6" customWidth="1"/>
    <col min="14855" max="14855" width="5.42578125" style="6" customWidth="1"/>
    <col min="14856" max="14856" width="6.7109375" style="6" customWidth="1"/>
    <col min="14857" max="14857" width="7.42578125" style="6" customWidth="1"/>
    <col min="14858" max="14858" width="6" style="6" customWidth="1"/>
    <col min="14859" max="14859" width="7" style="6" customWidth="1"/>
    <col min="14860" max="14861" width="8.28515625" style="6" customWidth="1"/>
    <col min="14862" max="14862" width="8.42578125" style="6" customWidth="1"/>
    <col min="14863" max="14863" width="8.140625" style="6" customWidth="1"/>
    <col min="14864" max="14864" width="9.85546875" style="6" customWidth="1"/>
    <col min="14865" max="15104" width="9.140625" style="6"/>
    <col min="15105" max="15105" width="4.140625" style="6" customWidth="1"/>
    <col min="15106" max="15106" width="11.7109375" style="6" customWidth="1"/>
    <col min="15107" max="15107" width="32.28515625" style="6" customWidth="1"/>
    <col min="15108" max="15108" width="5.42578125" style="6" customWidth="1"/>
    <col min="15109" max="15109" width="7.28515625" style="6" customWidth="1"/>
    <col min="15110" max="15110" width="5.7109375" style="6" customWidth="1"/>
    <col min="15111" max="15111" width="5.42578125" style="6" customWidth="1"/>
    <col min="15112" max="15112" width="6.7109375" style="6" customWidth="1"/>
    <col min="15113" max="15113" width="7.42578125" style="6" customWidth="1"/>
    <col min="15114" max="15114" width="6" style="6" customWidth="1"/>
    <col min="15115" max="15115" width="7" style="6" customWidth="1"/>
    <col min="15116" max="15117" width="8.28515625" style="6" customWidth="1"/>
    <col min="15118" max="15118" width="8.42578125" style="6" customWidth="1"/>
    <col min="15119" max="15119" width="8.140625" style="6" customWidth="1"/>
    <col min="15120" max="15120" width="9.85546875" style="6" customWidth="1"/>
    <col min="15121" max="15360" width="9.140625" style="6"/>
    <col min="15361" max="15361" width="4.140625" style="6" customWidth="1"/>
    <col min="15362" max="15362" width="11.7109375" style="6" customWidth="1"/>
    <col min="15363" max="15363" width="32.28515625" style="6" customWidth="1"/>
    <col min="15364" max="15364" width="5.42578125" style="6" customWidth="1"/>
    <col min="15365" max="15365" width="7.28515625" style="6" customWidth="1"/>
    <col min="15366" max="15366" width="5.7109375" style="6" customWidth="1"/>
    <col min="15367" max="15367" width="5.42578125" style="6" customWidth="1"/>
    <col min="15368" max="15368" width="6.7109375" style="6" customWidth="1"/>
    <col min="15369" max="15369" width="7.42578125" style="6" customWidth="1"/>
    <col min="15370" max="15370" width="6" style="6" customWidth="1"/>
    <col min="15371" max="15371" width="7" style="6" customWidth="1"/>
    <col min="15372" max="15373" width="8.28515625" style="6" customWidth="1"/>
    <col min="15374" max="15374" width="8.42578125" style="6" customWidth="1"/>
    <col min="15375" max="15375" width="8.140625" style="6" customWidth="1"/>
    <col min="15376" max="15376" width="9.85546875" style="6" customWidth="1"/>
    <col min="15377" max="15616" width="9.140625" style="6"/>
    <col min="15617" max="15617" width="4.140625" style="6" customWidth="1"/>
    <col min="15618" max="15618" width="11.7109375" style="6" customWidth="1"/>
    <col min="15619" max="15619" width="32.28515625" style="6" customWidth="1"/>
    <col min="15620" max="15620" width="5.42578125" style="6" customWidth="1"/>
    <col min="15621" max="15621" width="7.28515625" style="6" customWidth="1"/>
    <col min="15622" max="15622" width="5.7109375" style="6" customWidth="1"/>
    <col min="15623" max="15623" width="5.42578125" style="6" customWidth="1"/>
    <col min="15624" max="15624" width="6.7109375" style="6" customWidth="1"/>
    <col min="15625" max="15625" width="7.42578125" style="6" customWidth="1"/>
    <col min="15626" max="15626" width="6" style="6" customWidth="1"/>
    <col min="15627" max="15627" width="7" style="6" customWidth="1"/>
    <col min="15628" max="15629" width="8.28515625" style="6" customWidth="1"/>
    <col min="15630" max="15630" width="8.42578125" style="6" customWidth="1"/>
    <col min="15631" max="15631" width="8.140625" style="6" customWidth="1"/>
    <col min="15632" max="15632" width="9.85546875" style="6" customWidth="1"/>
    <col min="15633" max="15872" width="9.140625" style="6"/>
    <col min="15873" max="15873" width="4.140625" style="6" customWidth="1"/>
    <col min="15874" max="15874" width="11.7109375" style="6" customWidth="1"/>
    <col min="15875" max="15875" width="32.28515625" style="6" customWidth="1"/>
    <col min="15876" max="15876" width="5.42578125" style="6" customWidth="1"/>
    <col min="15877" max="15877" width="7.28515625" style="6" customWidth="1"/>
    <col min="15878" max="15878" width="5.7109375" style="6" customWidth="1"/>
    <col min="15879" max="15879" width="5.42578125" style="6" customWidth="1"/>
    <col min="15880" max="15880" width="6.7109375" style="6" customWidth="1"/>
    <col min="15881" max="15881" width="7.42578125" style="6" customWidth="1"/>
    <col min="15882" max="15882" width="6" style="6" customWidth="1"/>
    <col min="15883" max="15883" width="7" style="6" customWidth="1"/>
    <col min="15884" max="15885" width="8.28515625" style="6" customWidth="1"/>
    <col min="15886" max="15886" width="8.42578125" style="6" customWidth="1"/>
    <col min="15887" max="15887" width="8.140625" style="6" customWidth="1"/>
    <col min="15888" max="15888" width="9.85546875" style="6" customWidth="1"/>
    <col min="15889" max="16128" width="9.140625" style="6"/>
    <col min="16129" max="16129" width="4.140625" style="6" customWidth="1"/>
    <col min="16130" max="16130" width="11.7109375" style="6" customWidth="1"/>
    <col min="16131" max="16131" width="32.28515625" style="6" customWidth="1"/>
    <col min="16132" max="16132" width="5.42578125" style="6" customWidth="1"/>
    <col min="16133" max="16133" width="7.28515625" style="6" customWidth="1"/>
    <col min="16134" max="16134" width="5.7109375" style="6" customWidth="1"/>
    <col min="16135" max="16135" width="5.42578125" style="6" customWidth="1"/>
    <col min="16136" max="16136" width="6.7109375" style="6" customWidth="1"/>
    <col min="16137" max="16137" width="7.42578125" style="6" customWidth="1"/>
    <col min="16138" max="16138" width="6" style="6" customWidth="1"/>
    <col min="16139" max="16139" width="7" style="6" customWidth="1"/>
    <col min="16140" max="16141" width="8.28515625" style="6" customWidth="1"/>
    <col min="16142" max="16142" width="8.42578125" style="6" customWidth="1"/>
    <col min="16143" max="16143" width="8.140625" style="6" customWidth="1"/>
    <col min="16144" max="16144" width="9.85546875" style="6" customWidth="1"/>
    <col min="16145" max="16384" width="9.140625" style="6"/>
  </cols>
  <sheetData>
    <row r="1" spans="1:17" s="1" customFormat="1" ht="18" customHeight="1" x14ac:dyDescent="0.2">
      <c r="C1" s="2"/>
      <c r="D1" s="2"/>
      <c r="E1" s="2"/>
      <c r="O1" s="185" t="s">
        <v>0</v>
      </c>
      <c r="P1" s="185"/>
    </row>
    <row r="2" spans="1:17" s="1" customFormat="1" ht="18" customHeight="1" x14ac:dyDescent="0.2">
      <c r="C2" s="2"/>
      <c r="D2" s="186" t="s">
        <v>1</v>
      </c>
      <c r="E2" s="186"/>
      <c r="F2" s="186"/>
      <c r="G2" s="186"/>
      <c r="H2" s="186"/>
      <c r="I2" s="3" t="s">
        <v>2</v>
      </c>
    </row>
    <row r="3" spans="1:17" s="1" customFormat="1" ht="18" customHeight="1" x14ac:dyDescent="0.2">
      <c r="C3" s="187" t="s">
        <v>3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7" s="1" customFormat="1" ht="12.75" customHeight="1" x14ac:dyDescent="0.2">
      <c r="C4" s="188" t="s">
        <v>4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</row>
    <row r="5" spans="1:17" s="1" customFormat="1" ht="12.75" customHeight="1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7" s="1" customFormat="1" ht="18.75" customHeight="1" x14ac:dyDescent="0.2">
      <c r="A6" s="189" t="s">
        <v>5</v>
      </c>
      <c r="B6" s="189"/>
      <c r="C6" s="190" t="str">
        <f>Koptāme!C14</f>
        <v>Jelgavas pilsētas pašvaldības pirmsskolas izglītības iestādes “Lācītis” žoga nomaiņa teritorijas ziemeļos un austrumos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7" s="1" customFormat="1" ht="18.75" customHeight="1" x14ac:dyDescent="0.2">
      <c r="A7" s="189" t="s">
        <v>6</v>
      </c>
      <c r="B7" s="189"/>
      <c r="C7" s="190" t="str">
        <f>Koptāme!C15</f>
        <v>Māras iela 2, Jelgava, LV-3001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8" spans="1:17" s="1" customFormat="1" ht="18.75" customHeight="1" x14ac:dyDescent="0.2">
      <c r="A8" s="189" t="s">
        <v>7</v>
      </c>
      <c r="B8" s="189"/>
      <c r="C8" s="191" t="str">
        <f>Koptāme!C16</f>
        <v>Jelgavas pilsētas pašvaldības pirmsskolas izglītības iestāde “Lācītis”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</row>
    <row r="9" spans="1:17" s="1" customFormat="1" ht="18.75" customHeight="1" x14ac:dyDescent="0.2">
      <c r="A9" s="189" t="s">
        <v>8</v>
      </c>
      <c r="B9" s="189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</row>
    <row r="10" spans="1:17" s="1" customFormat="1" ht="18.75" customHeight="1" x14ac:dyDescent="0.2">
      <c r="A10" s="189" t="s">
        <v>9</v>
      </c>
      <c r="B10" s="189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</row>
    <row r="11" spans="1:17" s="1" customFormat="1" ht="18.75" customHeight="1" x14ac:dyDescent="0.2">
      <c r="A11" s="195"/>
      <c r="B11" s="195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</row>
    <row r="12" spans="1:17" s="1" customFormat="1" ht="17.25" customHeight="1" x14ac:dyDescent="0.2">
      <c r="A12" s="195" t="s">
        <v>115</v>
      </c>
      <c r="B12" s="195"/>
      <c r="C12" s="195"/>
      <c r="D12" s="195"/>
      <c r="E12" s="195"/>
      <c r="F12" s="195"/>
      <c r="G12" s="195"/>
      <c r="H12" s="5"/>
      <c r="I12" s="5"/>
      <c r="J12" s="5"/>
      <c r="K12" s="192" t="s">
        <v>10</v>
      </c>
      <c r="L12" s="192"/>
      <c r="M12" s="192"/>
      <c r="N12" s="196"/>
      <c r="O12" s="192"/>
      <c r="P12" s="3" t="s">
        <v>11</v>
      </c>
    </row>
    <row r="13" spans="1:17" x14ac:dyDescent="0.2">
      <c r="B13" s="6"/>
      <c r="C13" s="6"/>
      <c r="D13" s="6"/>
      <c r="E13" s="6"/>
      <c r="F13" s="6"/>
    </row>
    <row r="14" spans="1:17" x14ac:dyDescent="0.2">
      <c r="B14" s="6"/>
      <c r="C14" s="6"/>
      <c r="D14" s="6"/>
      <c r="E14" s="6"/>
      <c r="F14" s="6"/>
      <c r="I14" s="199" t="s">
        <v>12</v>
      </c>
      <c r="J14" s="199"/>
      <c r="K14" s="199"/>
      <c r="L14" s="7">
        <v>2017</v>
      </c>
      <c r="M14" s="7" t="s">
        <v>13</v>
      </c>
      <c r="N14" s="7"/>
      <c r="O14" s="200"/>
      <c r="P14" s="200"/>
    </row>
    <row r="15" spans="1:17" ht="13.5" thickBot="1" x14ac:dyDescent="0.25">
      <c r="B15" s="6"/>
      <c r="C15" s="6"/>
      <c r="D15" s="6"/>
      <c r="E15" s="6"/>
      <c r="F15" s="6"/>
    </row>
    <row r="16" spans="1:17" s="9" customFormat="1" ht="13.5" customHeight="1" x14ac:dyDescent="0.2">
      <c r="A16" s="211" t="s">
        <v>14</v>
      </c>
      <c r="B16" s="193" t="s">
        <v>15</v>
      </c>
      <c r="C16" s="193" t="s">
        <v>16</v>
      </c>
      <c r="D16" s="197" t="s">
        <v>17</v>
      </c>
      <c r="E16" s="197" t="s">
        <v>18</v>
      </c>
      <c r="F16" s="202" t="s">
        <v>19</v>
      </c>
      <c r="G16" s="202"/>
      <c r="H16" s="202"/>
      <c r="I16" s="202"/>
      <c r="J16" s="202"/>
      <c r="K16" s="202"/>
      <c r="L16" s="202" t="s">
        <v>20</v>
      </c>
      <c r="M16" s="202"/>
      <c r="N16" s="202"/>
      <c r="O16" s="202"/>
      <c r="P16" s="203"/>
      <c r="Q16" s="8"/>
    </row>
    <row r="17" spans="1:19" s="9" customFormat="1" ht="57.75" customHeight="1" x14ac:dyDescent="0.2">
      <c r="A17" s="212"/>
      <c r="B17" s="194"/>
      <c r="C17" s="194"/>
      <c r="D17" s="198"/>
      <c r="E17" s="198"/>
      <c r="F17" s="10" t="s">
        <v>21</v>
      </c>
      <c r="G17" s="10" t="s">
        <v>22</v>
      </c>
      <c r="H17" s="10" t="s">
        <v>23</v>
      </c>
      <c r="I17" s="10" t="s">
        <v>24</v>
      </c>
      <c r="J17" s="10" t="s">
        <v>25</v>
      </c>
      <c r="K17" s="10" t="s">
        <v>26</v>
      </c>
      <c r="L17" s="10" t="s">
        <v>27</v>
      </c>
      <c r="M17" s="10" t="s">
        <v>23</v>
      </c>
      <c r="N17" s="10" t="s">
        <v>24</v>
      </c>
      <c r="O17" s="10" t="s">
        <v>25</v>
      </c>
      <c r="P17" s="11" t="s">
        <v>28</v>
      </c>
      <c r="Q17" s="8"/>
    </row>
    <row r="18" spans="1:19" s="9" customFormat="1" ht="13.5" customHeight="1" thickBot="1" x14ac:dyDescent="0.25">
      <c r="A18" s="12" t="s">
        <v>29</v>
      </c>
      <c r="B18" s="13" t="s">
        <v>30</v>
      </c>
      <c r="C18" s="14">
        <v>3</v>
      </c>
      <c r="D18" s="15">
        <v>4</v>
      </c>
      <c r="E18" s="14">
        <v>5</v>
      </c>
      <c r="F18" s="15">
        <v>6</v>
      </c>
      <c r="G18" s="14">
        <v>7</v>
      </c>
      <c r="H18" s="14">
        <v>8</v>
      </c>
      <c r="I18" s="15">
        <v>9</v>
      </c>
      <c r="J18" s="15">
        <v>10</v>
      </c>
      <c r="K18" s="14">
        <v>11</v>
      </c>
      <c r="L18" s="14">
        <v>12</v>
      </c>
      <c r="M18" s="14">
        <v>13</v>
      </c>
      <c r="N18" s="15">
        <v>14</v>
      </c>
      <c r="O18" s="15">
        <v>15</v>
      </c>
      <c r="P18" s="16">
        <v>16</v>
      </c>
      <c r="Q18" s="8"/>
    </row>
    <row r="19" spans="1:19" s="24" customFormat="1" x14ac:dyDescent="0.2">
      <c r="A19" s="17"/>
      <c r="B19" s="18"/>
      <c r="C19" s="19" t="s">
        <v>31</v>
      </c>
      <c r="D19" s="20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  <c r="R19" s="25"/>
      <c r="S19" s="25"/>
    </row>
    <row r="20" spans="1:19" s="24" customFormat="1" ht="16.5" customHeight="1" x14ac:dyDescent="0.2">
      <c r="A20" s="26">
        <v>1</v>
      </c>
      <c r="B20" s="27" t="s">
        <v>32</v>
      </c>
      <c r="C20" s="28" t="s">
        <v>33</v>
      </c>
      <c r="D20" s="29" t="s">
        <v>34</v>
      </c>
      <c r="E20" s="30">
        <v>1</v>
      </c>
      <c r="F20" s="31"/>
      <c r="G20" s="31"/>
      <c r="H20" s="32"/>
      <c r="I20" s="31"/>
      <c r="J20" s="31"/>
      <c r="K20" s="31"/>
      <c r="L20" s="31"/>
      <c r="M20" s="31"/>
      <c r="N20" s="31"/>
      <c r="O20" s="31"/>
      <c r="P20" s="33"/>
      <c r="Q20" s="25"/>
    </row>
    <row r="21" spans="1:19" s="24" customFormat="1" ht="16.5" customHeight="1" x14ac:dyDescent="0.2">
      <c r="A21" s="26">
        <v>2</v>
      </c>
      <c r="B21" s="27"/>
      <c r="C21" s="34" t="s">
        <v>35</v>
      </c>
      <c r="D21" s="29" t="s">
        <v>36</v>
      </c>
      <c r="E21" s="30">
        <v>1</v>
      </c>
      <c r="F21" s="31"/>
      <c r="G21" s="31"/>
      <c r="H21" s="32"/>
      <c r="I21" s="31"/>
      <c r="J21" s="31"/>
      <c r="K21" s="31"/>
      <c r="L21" s="31"/>
      <c r="M21" s="31"/>
      <c r="N21" s="31"/>
      <c r="O21" s="31"/>
      <c r="P21" s="33"/>
      <c r="S21" s="25"/>
    </row>
    <row r="22" spans="1:19" s="24" customFormat="1" ht="16.5" customHeight="1" x14ac:dyDescent="0.2">
      <c r="A22" s="26">
        <v>3</v>
      </c>
      <c r="B22" s="27" t="s">
        <v>32</v>
      </c>
      <c r="C22" s="28" t="s">
        <v>37</v>
      </c>
      <c r="D22" s="29" t="s">
        <v>34</v>
      </c>
      <c r="E22" s="30">
        <v>1</v>
      </c>
      <c r="F22" s="31"/>
      <c r="G22" s="31"/>
      <c r="H22" s="32"/>
      <c r="I22" s="31"/>
      <c r="J22" s="31"/>
      <c r="K22" s="31"/>
      <c r="L22" s="31"/>
      <c r="M22" s="31"/>
      <c r="N22" s="31"/>
      <c r="O22" s="31"/>
      <c r="P22" s="33"/>
      <c r="Q22" s="25"/>
    </row>
    <row r="23" spans="1:19" s="24" customFormat="1" ht="16.5" customHeight="1" x14ac:dyDescent="0.2">
      <c r="A23" s="26">
        <v>4</v>
      </c>
      <c r="B23" s="27"/>
      <c r="C23" s="34" t="s">
        <v>38</v>
      </c>
      <c r="D23" s="29" t="s">
        <v>36</v>
      </c>
      <c r="E23" s="30">
        <f>E21</f>
        <v>1</v>
      </c>
      <c r="F23" s="31"/>
      <c r="G23" s="31"/>
      <c r="H23" s="32"/>
      <c r="I23" s="31"/>
      <c r="J23" s="31"/>
      <c r="K23" s="31"/>
      <c r="L23" s="31"/>
      <c r="M23" s="31"/>
      <c r="N23" s="31"/>
      <c r="O23" s="31"/>
      <c r="P23" s="33"/>
      <c r="S23" s="25"/>
    </row>
    <row r="24" spans="1:19" s="24" customFormat="1" ht="16.5" customHeight="1" x14ac:dyDescent="0.2">
      <c r="A24" s="26">
        <v>5</v>
      </c>
      <c r="B24" s="27" t="s">
        <v>32</v>
      </c>
      <c r="C24" s="28" t="s">
        <v>39</v>
      </c>
      <c r="D24" s="29" t="s">
        <v>40</v>
      </c>
      <c r="E24" s="30">
        <v>2</v>
      </c>
      <c r="F24" s="31"/>
      <c r="G24" s="31"/>
      <c r="H24" s="32"/>
      <c r="I24" s="31"/>
      <c r="J24" s="31"/>
      <c r="K24" s="31"/>
      <c r="L24" s="31"/>
      <c r="M24" s="31"/>
      <c r="N24" s="31"/>
      <c r="O24" s="31"/>
      <c r="P24" s="33"/>
      <c r="S24" s="25"/>
    </row>
    <row r="25" spans="1:19" s="24" customFormat="1" ht="16.5" customHeight="1" x14ac:dyDescent="0.2">
      <c r="A25" s="26">
        <v>6</v>
      </c>
      <c r="B25" s="27" t="s">
        <v>32</v>
      </c>
      <c r="C25" s="28" t="s">
        <v>41</v>
      </c>
      <c r="D25" s="29" t="s">
        <v>36</v>
      </c>
      <c r="E25" s="30">
        <f>E21</f>
        <v>1</v>
      </c>
      <c r="F25" s="31"/>
      <c r="G25" s="31"/>
      <c r="H25" s="32"/>
      <c r="I25" s="31"/>
      <c r="J25" s="31"/>
      <c r="K25" s="31"/>
      <c r="L25" s="31"/>
      <c r="M25" s="31"/>
      <c r="N25" s="31"/>
      <c r="O25" s="31"/>
      <c r="P25" s="33"/>
      <c r="S25" s="25"/>
    </row>
    <row r="26" spans="1:19" s="24" customFormat="1" ht="16.5" customHeight="1" x14ac:dyDescent="0.2">
      <c r="A26" s="26">
        <v>7</v>
      </c>
      <c r="B26" s="27" t="s">
        <v>32</v>
      </c>
      <c r="C26" s="28" t="s">
        <v>42</v>
      </c>
      <c r="D26" s="29" t="s">
        <v>43</v>
      </c>
      <c r="E26" s="30">
        <v>150</v>
      </c>
      <c r="F26" s="31"/>
      <c r="G26" s="31"/>
      <c r="H26" s="32"/>
      <c r="I26" s="31"/>
      <c r="J26" s="31"/>
      <c r="K26" s="31"/>
      <c r="L26" s="31"/>
      <c r="M26" s="31"/>
      <c r="N26" s="31"/>
      <c r="O26" s="31"/>
      <c r="P26" s="33"/>
      <c r="S26" s="25"/>
    </row>
    <row r="27" spans="1:19" s="24" customFormat="1" ht="16.5" customHeight="1" x14ac:dyDescent="0.2">
      <c r="A27" s="26">
        <v>8</v>
      </c>
      <c r="B27" s="27"/>
      <c r="C27" s="34" t="s">
        <v>44</v>
      </c>
      <c r="D27" s="29" t="s">
        <v>43</v>
      </c>
      <c r="E27" s="30">
        <f>E26</f>
        <v>150</v>
      </c>
      <c r="F27" s="31"/>
      <c r="G27" s="31"/>
      <c r="H27" s="32"/>
      <c r="I27" s="31"/>
      <c r="J27" s="31"/>
      <c r="K27" s="31"/>
      <c r="L27" s="31"/>
      <c r="M27" s="31"/>
      <c r="N27" s="31"/>
      <c r="O27" s="31"/>
      <c r="P27" s="33"/>
      <c r="S27" s="25"/>
    </row>
    <row r="28" spans="1:19" s="24" customFormat="1" ht="16.5" customHeight="1" thickBot="1" x14ac:dyDescent="0.25">
      <c r="A28" s="26">
        <v>9</v>
      </c>
      <c r="B28" s="27" t="s">
        <v>32</v>
      </c>
      <c r="C28" s="28" t="s">
        <v>45</v>
      </c>
      <c r="D28" s="29" t="s">
        <v>36</v>
      </c>
      <c r="E28" s="30">
        <f>E21</f>
        <v>1</v>
      </c>
      <c r="F28" s="31"/>
      <c r="G28" s="31"/>
      <c r="H28" s="32"/>
      <c r="I28" s="31"/>
      <c r="J28" s="31"/>
      <c r="K28" s="31"/>
      <c r="L28" s="31"/>
      <c r="M28" s="31"/>
      <c r="N28" s="31"/>
      <c r="O28" s="31"/>
      <c r="P28" s="33"/>
      <c r="S28" s="25"/>
    </row>
    <row r="29" spans="1:19" s="42" customFormat="1" ht="13.5" customHeight="1" x14ac:dyDescent="0.2">
      <c r="A29" s="35"/>
      <c r="B29" s="36"/>
      <c r="C29" s="37" t="s">
        <v>46</v>
      </c>
      <c r="D29" s="38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/>
      <c r="R29" s="43"/>
      <c r="S29" s="43"/>
    </row>
    <row r="30" spans="1:19" s="51" customFormat="1" ht="16.5" customHeight="1" x14ac:dyDescent="0.2">
      <c r="A30" s="44">
        <v>1</v>
      </c>
      <c r="B30" s="45" t="s">
        <v>47</v>
      </c>
      <c r="C30" s="46" t="s">
        <v>48</v>
      </c>
      <c r="D30" s="47" t="s">
        <v>49</v>
      </c>
      <c r="E30" s="48">
        <v>150</v>
      </c>
      <c r="F30" s="49"/>
      <c r="G30" s="31"/>
      <c r="H30" s="49"/>
      <c r="I30" s="49"/>
      <c r="J30" s="49"/>
      <c r="K30" s="49"/>
      <c r="L30" s="49"/>
      <c r="M30" s="49"/>
      <c r="N30" s="49"/>
      <c r="O30" s="49"/>
      <c r="P30" s="50"/>
      <c r="R30" s="52"/>
      <c r="S30" s="52"/>
    </row>
    <row r="31" spans="1:19" ht="26.25" customHeight="1" x14ac:dyDescent="0.2">
      <c r="A31" s="53">
        <v>2</v>
      </c>
      <c r="B31" s="54" t="s">
        <v>47</v>
      </c>
      <c r="C31" s="55" t="s">
        <v>50</v>
      </c>
      <c r="D31" s="56" t="s">
        <v>51</v>
      </c>
      <c r="E31" s="57">
        <v>1</v>
      </c>
      <c r="F31" s="58"/>
      <c r="G31" s="31"/>
      <c r="H31" s="58"/>
      <c r="I31" s="58"/>
      <c r="J31" s="58"/>
      <c r="K31" s="58"/>
      <c r="L31" s="58"/>
      <c r="M31" s="58"/>
      <c r="N31" s="58"/>
      <c r="O31" s="58"/>
      <c r="P31" s="59"/>
      <c r="Q31" s="60"/>
    </row>
    <row r="32" spans="1:19" ht="16.5" customHeight="1" x14ac:dyDescent="0.2">
      <c r="A32" s="53">
        <v>3</v>
      </c>
      <c r="B32" s="54" t="s">
        <v>47</v>
      </c>
      <c r="C32" s="55" t="s">
        <v>52</v>
      </c>
      <c r="D32" s="56" t="s">
        <v>34</v>
      </c>
      <c r="E32" s="57">
        <v>6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9"/>
      <c r="R32" s="60"/>
      <c r="S32" s="60"/>
    </row>
    <row r="33" spans="1:19" s="51" customFormat="1" ht="16.5" customHeight="1" x14ac:dyDescent="0.2">
      <c r="A33" s="44">
        <v>4</v>
      </c>
      <c r="B33" s="45" t="s">
        <v>47</v>
      </c>
      <c r="C33" s="46" t="s">
        <v>53</v>
      </c>
      <c r="D33" s="47" t="s">
        <v>54</v>
      </c>
      <c r="E33" s="48">
        <v>16</v>
      </c>
      <c r="F33" s="49"/>
      <c r="G33" s="31"/>
      <c r="H33" s="49"/>
      <c r="I33" s="49"/>
      <c r="J33" s="49"/>
      <c r="K33" s="49"/>
      <c r="L33" s="49"/>
      <c r="M33" s="49"/>
      <c r="N33" s="49"/>
      <c r="O33" s="49"/>
      <c r="P33" s="50"/>
      <c r="R33" s="52"/>
      <c r="S33" s="52"/>
    </row>
    <row r="34" spans="1:19" ht="26.25" customHeight="1" x14ac:dyDescent="0.2">
      <c r="A34" s="53">
        <v>5</v>
      </c>
      <c r="B34" s="54" t="s">
        <v>55</v>
      </c>
      <c r="C34" s="55" t="s">
        <v>56</v>
      </c>
      <c r="D34" s="56" t="s">
        <v>57</v>
      </c>
      <c r="E34" s="57">
        <v>2</v>
      </c>
      <c r="F34" s="58"/>
      <c r="G34" s="31"/>
      <c r="H34" s="58"/>
      <c r="I34" s="58"/>
      <c r="J34" s="58"/>
      <c r="K34" s="58"/>
      <c r="L34" s="58"/>
      <c r="M34" s="58"/>
      <c r="N34" s="58"/>
      <c r="O34" s="58"/>
      <c r="P34" s="59"/>
      <c r="Q34" s="60"/>
    </row>
    <row r="35" spans="1:19" s="42" customFormat="1" ht="13.5" customHeight="1" x14ac:dyDescent="0.2">
      <c r="A35" s="61"/>
      <c r="B35" s="62"/>
      <c r="C35" s="63" t="s">
        <v>58</v>
      </c>
      <c r="D35" s="64"/>
      <c r="E35" s="65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/>
      <c r="R35" s="43"/>
      <c r="S35" s="43"/>
    </row>
    <row r="36" spans="1:19" s="42" customFormat="1" ht="29.25" customHeight="1" x14ac:dyDescent="0.2">
      <c r="A36" s="68">
        <v>1</v>
      </c>
      <c r="B36" s="69" t="s">
        <v>59</v>
      </c>
      <c r="C36" s="70" t="s">
        <v>60</v>
      </c>
      <c r="D36" s="71" t="s">
        <v>34</v>
      </c>
      <c r="E36" s="72">
        <v>62</v>
      </c>
      <c r="F36" s="66"/>
      <c r="G36" s="66"/>
      <c r="H36" s="73"/>
      <c r="I36" s="66"/>
      <c r="J36" s="66"/>
      <c r="K36" s="66"/>
      <c r="L36" s="66"/>
      <c r="M36" s="66"/>
      <c r="N36" s="66"/>
      <c r="O36" s="66"/>
      <c r="P36" s="67"/>
      <c r="Q36" s="43"/>
    </row>
    <row r="37" spans="1:19" s="42" customFormat="1" ht="45.75" customHeight="1" x14ac:dyDescent="0.2">
      <c r="A37" s="68">
        <v>2</v>
      </c>
      <c r="B37" s="69" t="s">
        <v>61</v>
      </c>
      <c r="C37" s="70" t="s">
        <v>62</v>
      </c>
      <c r="D37" s="71" t="s">
        <v>34</v>
      </c>
      <c r="E37" s="72">
        <f>E36</f>
        <v>62</v>
      </c>
      <c r="F37" s="66"/>
      <c r="G37" s="66"/>
      <c r="H37" s="73"/>
      <c r="I37" s="66"/>
      <c r="J37" s="66"/>
      <c r="K37" s="66"/>
      <c r="L37" s="66"/>
      <c r="M37" s="66"/>
      <c r="N37" s="66"/>
      <c r="O37" s="66"/>
      <c r="P37" s="67"/>
      <c r="Q37" s="43"/>
    </row>
    <row r="38" spans="1:19" s="42" customFormat="1" ht="16.5" customHeight="1" x14ac:dyDescent="0.2">
      <c r="A38" s="68">
        <v>3</v>
      </c>
      <c r="B38" s="69"/>
      <c r="C38" s="74" t="s">
        <v>63</v>
      </c>
      <c r="D38" s="71" t="s">
        <v>64</v>
      </c>
      <c r="E38" s="72">
        <f>ROUND(E37*0.1*0.35*0.35*1.3,2)</f>
        <v>0.99</v>
      </c>
      <c r="F38" s="66"/>
      <c r="G38" s="66"/>
      <c r="H38" s="73"/>
      <c r="I38" s="66"/>
      <c r="J38" s="66"/>
      <c r="K38" s="66"/>
      <c r="L38" s="66"/>
      <c r="M38" s="66"/>
      <c r="N38" s="66"/>
      <c r="O38" s="66"/>
      <c r="P38" s="67"/>
      <c r="Q38" s="43"/>
    </row>
    <row r="39" spans="1:19" s="42" customFormat="1" ht="16.5" customHeight="1" x14ac:dyDescent="0.2">
      <c r="A39" s="68">
        <v>4</v>
      </c>
      <c r="B39" s="69"/>
      <c r="C39" s="74" t="s">
        <v>65</v>
      </c>
      <c r="D39" s="71" t="s">
        <v>64</v>
      </c>
      <c r="E39" s="72">
        <f>ROUND(E37*0.7*0.4*0.4-E37*0.7*0.2*0.2,2)</f>
        <v>5.21</v>
      </c>
      <c r="F39" s="66"/>
      <c r="G39" s="66"/>
      <c r="H39" s="73"/>
      <c r="I39" s="66"/>
      <c r="J39" s="66"/>
      <c r="K39" s="66"/>
      <c r="L39" s="66"/>
      <c r="M39" s="66"/>
      <c r="N39" s="66"/>
      <c r="O39" s="66"/>
      <c r="P39" s="67"/>
      <c r="S39" s="43"/>
    </row>
    <row r="40" spans="1:19" s="42" customFormat="1" ht="16.5" customHeight="1" x14ac:dyDescent="0.2">
      <c r="A40" s="68">
        <v>5</v>
      </c>
      <c r="B40" s="69"/>
      <c r="C40" s="74" t="s">
        <v>66</v>
      </c>
      <c r="D40" s="71" t="s">
        <v>34</v>
      </c>
      <c r="E40" s="72">
        <v>56</v>
      </c>
      <c r="F40" s="66"/>
      <c r="G40" s="66"/>
      <c r="H40" s="73"/>
      <c r="I40" s="66"/>
      <c r="J40" s="66"/>
      <c r="K40" s="66"/>
      <c r="L40" s="66"/>
      <c r="M40" s="66"/>
      <c r="N40" s="66"/>
      <c r="O40" s="66"/>
      <c r="P40" s="67"/>
      <c r="S40" s="43"/>
    </row>
    <row r="41" spans="1:19" s="42" customFormat="1" ht="16.5" customHeight="1" x14ac:dyDescent="0.2">
      <c r="A41" s="68">
        <v>6</v>
      </c>
      <c r="B41" s="69"/>
      <c r="C41" s="74" t="s">
        <v>67</v>
      </c>
      <c r="D41" s="71" t="s">
        <v>34</v>
      </c>
      <c r="E41" s="72">
        <v>6</v>
      </c>
      <c r="F41" s="66"/>
      <c r="G41" s="66"/>
      <c r="H41" s="73"/>
      <c r="I41" s="66"/>
      <c r="J41" s="66"/>
      <c r="K41" s="66"/>
      <c r="L41" s="66"/>
      <c r="M41" s="66"/>
      <c r="N41" s="66"/>
      <c r="O41" s="66"/>
      <c r="P41" s="67"/>
      <c r="S41" s="43"/>
    </row>
    <row r="42" spans="1:19" s="42" customFormat="1" ht="27" customHeight="1" x14ac:dyDescent="0.2">
      <c r="A42" s="68">
        <v>7</v>
      </c>
      <c r="B42" s="69" t="s">
        <v>68</v>
      </c>
      <c r="C42" s="70" t="s">
        <v>69</v>
      </c>
      <c r="D42" s="71" t="s">
        <v>34</v>
      </c>
      <c r="E42" s="72">
        <f>E36</f>
        <v>62</v>
      </c>
      <c r="F42" s="66"/>
      <c r="G42" s="66"/>
      <c r="H42" s="73"/>
      <c r="I42" s="66"/>
      <c r="J42" s="66"/>
      <c r="K42" s="66"/>
      <c r="L42" s="66"/>
      <c r="M42" s="66"/>
      <c r="N42" s="66"/>
      <c r="O42" s="66"/>
      <c r="P42" s="67"/>
      <c r="Q42" s="43"/>
    </row>
    <row r="43" spans="1:19" s="42" customFormat="1" ht="28.5" customHeight="1" x14ac:dyDescent="0.2">
      <c r="A43" s="68">
        <v>8</v>
      </c>
      <c r="B43" s="69"/>
      <c r="C43" s="74" t="s">
        <v>70</v>
      </c>
      <c r="D43" s="71" t="s">
        <v>34</v>
      </c>
      <c r="E43" s="72">
        <f>E42</f>
        <v>62</v>
      </c>
      <c r="F43" s="66"/>
      <c r="G43" s="66"/>
      <c r="H43" s="73"/>
      <c r="I43" s="66"/>
      <c r="J43" s="66"/>
      <c r="K43" s="66"/>
      <c r="L43" s="66"/>
      <c r="M43" s="66"/>
      <c r="N43" s="66"/>
      <c r="O43" s="66"/>
      <c r="P43" s="67"/>
      <c r="S43" s="43"/>
    </row>
    <row r="44" spans="1:19" s="42" customFormat="1" ht="15.75" customHeight="1" x14ac:dyDescent="0.2">
      <c r="A44" s="68">
        <v>9</v>
      </c>
      <c r="B44" s="69"/>
      <c r="C44" s="74" t="s">
        <v>71</v>
      </c>
      <c r="D44" s="71" t="s">
        <v>72</v>
      </c>
      <c r="E44" s="72">
        <f>E43*1.35*2.825*2*0.4</f>
        <v>189.16200000000003</v>
      </c>
      <c r="F44" s="66"/>
      <c r="G44" s="66"/>
      <c r="H44" s="73"/>
      <c r="I44" s="66"/>
      <c r="J44" s="66"/>
      <c r="K44" s="66"/>
      <c r="L44" s="66"/>
      <c r="M44" s="66"/>
      <c r="N44" s="66"/>
      <c r="O44" s="66"/>
      <c r="P44" s="67"/>
      <c r="Q44" s="43"/>
    </row>
    <row r="45" spans="1:19" s="42" customFormat="1" ht="15.75" customHeight="1" x14ac:dyDescent="0.2">
      <c r="A45" s="68">
        <v>10</v>
      </c>
      <c r="B45" s="69"/>
      <c r="C45" s="74" t="s">
        <v>73</v>
      </c>
      <c r="D45" s="71" t="s">
        <v>34</v>
      </c>
      <c r="E45" s="72">
        <f>9*E42</f>
        <v>558</v>
      </c>
      <c r="F45" s="66"/>
      <c r="G45" s="66"/>
      <c r="H45" s="73"/>
      <c r="I45" s="66"/>
      <c r="J45" s="66"/>
      <c r="K45" s="66"/>
      <c r="L45" s="66"/>
      <c r="M45" s="66"/>
      <c r="N45" s="66"/>
      <c r="O45" s="66"/>
      <c r="P45" s="67"/>
      <c r="S45" s="43"/>
    </row>
    <row r="46" spans="1:19" s="42" customFormat="1" ht="45.75" customHeight="1" x14ac:dyDescent="0.2">
      <c r="A46" s="68">
        <v>11</v>
      </c>
      <c r="B46" s="69"/>
      <c r="C46" s="74" t="s">
        <v>74</v>
      </c>
      <c r="D46" s="71" t="s">
        <v>34</v>
      </c>
      <c r="E46" s="72">
        <v>2</v>
      </c>
      <c r="F46" s="66"/>
      <c r="G46" s="66"/>
      <c r="H46" s="73"/>
      <c r="I46" s="66"/>
      <c r="J46" s="66"/>
      <c r="K46" s="66"/>
      <c r="L46" s="66"/>
      <c r="M46" s="66"/>
      <c r="N46" s="66"/>
      <c r="O46" s="66"/>
      <c r="P46" s="67"/>
      <c r="S46" s="43"/>
    </row>
    <row r="47" spans="1:19" s="42" customFormat="1" ht="60.75" customHeight="1" x14ac:dyDescent="0.2">
      <c r="A47" s="68">
        <v>12</v>
      </c>
      <c r="B47" s="69"/>
      <c r="C47" s="74" t="s">
        <v>75</v>
      </c>
      <c r="D47" s="71" t="s">
        <v>34</v>
      </c>
      <c r="E47" s="72">
        <v>1</v>
      </c>
      <c r="F47" s="66"/>
      <c r="G47" s="66"/>
      <c r="H47" s="73"/>
      <c r="I47" s="66"/>
      <c r="J47" s="66"/>
      <c r="K47" s="66"/>
      <c r="L47" s="66"/>
      <c r="M47" s="66"/>
      <c r="N47" s="66"/>
      <c r="O47" s="66"/>
      <c r="P47" s="67"/>
      <c r="S47" s="43"/>
    </row>
    <row r="48" spans="1:19" s="42" customFormat="1" ht="29.25" customHeight="1" x14ac:dyDescent="0.2">
      <c r="A48" s="68">
        <v>13</v>
      </c>
      <c r="B48" s="69" t="s">
        <v>76</v>
      </c>
      <c r="C48" s="70" t="s">
        <v>77</v>
      </c>
      <c r="D48" s="71" t="s">
        <v>34</v>
      </c>
      <c r="E48" s="72">
        <v>56</v>
      </c>
      <c r="F48" s="66"/>
      <c r="G48" s="66"/>
      <c r="H48" s="73"/>
      <c r="I48" s="66"/>
      <c r="J48" s="66"/>
      <c r="K48" s="66"/>
      <c r="L48" s="66"/>
      <c r="M48" s="66"/>
      <c r="N48" s="66"/>
      <c r="O48" s="66"/>
      <c r="P48" s="67"/>
      <c r="Q48" s="43"/>
    </row>
    <row r="49" spans="1:19" s="24" customFormat="1" ht="37.5" customHeight="1" x14ac:dyDescent="0.2">
      <c r="A49" s="68">
        <v>14</v>
      </c>
      <c r="B49" s="27" t="s">
        <v>78</v>
      </c>
      <c r="C49" s="213" t="s">
        <v>79</v>
      </c>
      <c r="D49" s="75" t="s">
        <v>80</v>
      </c>
      <c r="E49" s="76">
        <v>1</v>
      </c>
      <c r="F49" s="31"/>
      <c r="G49" s="31"/>
      <c r="H49" s="66"/>
      <c r="I49" s="31"/>
      <c r="J49" s="31"/>
      <c r="K49" s="31"/>
      <c r="L49" s="31"/>
      <c r="M49" s="31"/>
      <c r="N49" s="31"/>
      <c r="O49" s="31"/>
      <c r="P49" s="33"/>
      <c r="Q49" s="25"/>
    </row>
    <row r="50" spans="1:19" s="42" customFormat="1" ht="29.25" customHeight="1" x14ac:dyDescent="0.2">
      <c r="A50" s="68">
        <v>15</v>
      </c>
      <c r="B50" s="69" t="s">
        <v>81</v>
      </c>
      <c r="C50" s="70" t="s">
        <v>82</v>
      </c>
      <c r="D50" s="71" t="s">
        <v>83</v>
      </c>
      <c r="E50" s="72">
        <f>E26*3</f>
        <v>450</v>
      </c>
      <c r="F50" s="66"/>
      <c r="G50" s="66"/>
      <c r="H50" s="73"/>
      <c r="I50" s="66"/>
      <c r="J50" s="66"/>
      <c r="K50" s="66"/>
      <c r="L50" s="66"/>
      <c r="M50" s="66"/>
      <c r="N50" s="66"/>
      <c r="O50" s="66"/>
      <c r="P50" s="67"/>
      <c r="Q50" s="43"/>
    </row>
    <row r="51" spans="1:19" s="42" customFormat="1" ht="14.25" customHeight="1" x14ac:dyDescent="0.2">
      <c r="A51" s="68">
        <v>16</v>
      </c>
      <c r="B51" s="69" t="s">
        <v>84</v>
      </c>
      <c r="C51" s="70" t="s">
        <v>85</v>
      </c>
      <c r="D51" s="71" t="s">
        <v>83</v>
      </c>
      <c r="E51" s="72">
        <f>E50</f>
        <v>450</v>
      </c>
      <c r="F51" s="66"/>
      <c r="G51" s="66"/>
      <c r="H51" s="73"/>
      <c r="I51" s="66"/>
      <c r="J51" s="66"/>
      <c r="K51" s="66"/>
      <c r="L51" s="66"/>
      <c r="M51" s="66"/>
      <c r="N51" s="66"/>
      <c r="O51" s="66"/>
      <c r="P51" s="67"/>
      <c r="S51" s="43"/>
    </row>
    <row r="52" spans="1:19" s="42" customFormat="1" ht="19.5" customHeight="1" x14ac:dyDescent="0.2">
      <c r="A52" s="68">
        <v>17</v>
      </c>
      <c r="B52" s="69" t="s">
        <v>86</v>
      </c>
      <c r="C52" s="70" t="s">
        <v>87</v>
      </c>
      <c r="D52" s="71" t="s">
        <v>51</v>
      </c>
      <c r="E52" s="72">
        <v>1</v>
      </c>
      <c r="F52" s="66"/>
      <c r="G52" s="66"/>
      <c r="H52" s="73"/>
      <c r="I52" s="66"/>
      <c r="J52" s="66"/>
      <c r="K52" s="66"/>
      <c r="L52" s="66"/>
      <c r="M52" s="66"/>
      <c r="N52" s="66"/>
      <c r="O52" s="66"/>
      <c r="P52" s="67"/>
      <c r="Q52" s="43"/>
    </row>
    <row r="53" spans="1:19" s="42" customFormat="1" ht="13.5" customHeight="1" x14ac:dyDescent="0.2">
      <c r="A53" s="61"/>
      <c r="B53" s="62"/>
      <c r="C53" s="63" t="s">
        <v>88</v>
      </c>
      <c r="D53" s="64"/>
      <c r="E53" s="65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7"/>
      <c r="R53" s="43"/>
      <c r="S53" s="43"/>
    </row>
    <row r="54" spans="1:19" s="42" customFormat="1" ht="113.25" customHeight="1" x14ac:dyDescent="0.2">
      <c r="A54" s="68">
        <v>1</v>
      </c>
      <c r="B54" s="69" t="s">
        <v>47</v>
      </c>
      <c r="C54" s="77" t="s">
        <v>89</v>
      </c>
      <c r="D54" s="78" t="s">
        <v>34</v>
      </c>
      <c r="E54" s="79">
        <v>4</v>
      </c>
      <c r="F54" s="31"/>
      <c r="G54" s="31"/>
      <c r="H54" s="66"/>
      <c r="I54" s="66"/>
      <c r="J54" s="31"/>
      <c r="K54" s="66"/>
      <c r="L54" s="66"/>
      <c r="M54" s="66"/>
      <c r="N54" s="66"/>
      <c r="O54" s="66"/>
      <c r="P54" s="67"/>
      <c r="Q54" s="43"/>
    </row>
    <row r="55" spans="1:19" ht="14.25" customHeight="1" thickBot="1" x14ac:dyDescent="0.25">
      <c r="A55" s="80"/>
      <c r="B55" s="81"/>
      <c r="C55" s="82"/>
      <c r="D55" s="83"/>
      <c r="E55" s="84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6"/>
      <c r="Q55" s="60"/>
    </row>
    <row r="56" spans="1:19" ht="15.75" customHeight="1" x14ac:dyDescent="0.2">
      <c r="A56" s="87"/>
      <c r="B56" s="88"/>
      <c r="C56" s="204" t="s">
        <v>90</v>
      </c>
      <c r="D56" s="204"/>
      <c r="E56" s="204"/>
      <c r="F56" s="204"/>
      <c r="G56" s="204"/>
      <c r="H56" s="204"/>
      <c r="I56" s="204"/>
      <c r="J56" s="204"/>
      <c r="K56" s="204"/>
      <c r="L56" s="89"/>
      <c r="M56" s="89"/>
      <c r="N56" s="89"/>
      <c r="O56" s="89"/>
      <c r="P56" s="89"/>
    </row>
    <row r="57" spans="1:19" ht="15.75" customHeight="1" x14ac:dyDescent="0.2">
      <c r="A57" s="90"/>
      <c r="C57" s="205" t="s">
        <v>91</v>
      </c>
      <c r="D57" s="205"/>
      <c r="E57" s="205"/>
      <c r="F57" s="205"/>
      <c r="G57" s="205"/>
      <c r="H57" s="205"/>
      <c r="I57" s="205"/>
      <c r="J57" s="205"/>
      <c r="K57" s="205"/>
      <c r="L57" s="92"/>
      <c r="M57" s="92"/>
      <c r="N57" s="92"/>
      <c r="O57" s="92"/>
      <c r="P57" s="93"/>
    </row>
    <row r="58" spans="1:19" ht="15.75" customHeight="1" thickBot="1" x14ac:dyDescent="0.25">
      <c r="A58" s="94"/>
      <c r="B58" s="95"/>
      <c r="C58" s="206" t="s">
        <v>92</v>
      </c>
      <c r="D58" s="206"/>
      <c r="E58" s="206"/>
      <c r="F58" s="206"/>
      <c r="G58" s="206"/>
      <c r="H58" s="206"/>
      <c r="I58" s="206"/>
      <c r="J58" s="206"/>
      <c r="K58" s="206"/>
      <c r="L58" s="96"/>
      <c r="M58" s="96"/>
      <c r="N58" s="96"/>
      <c r="O58" s="96"/>
      <c r="P58" s="97"/>
    </row>
    <row r="59" spans="1:19" s="1" customFormat="1" x14ac:dyDescent="0.2">
      <c r="C59" s="2"/>
      <c r="D59" s="2"/>
      <c r="E59" s="2"/>
    </row>
    <row r="60" spans="1:19" s="1" customFormat="1" x14ac:dyDescent="0.2">
      <c r="A60" s="201" t="s">
        <v>93</v>
      </c>
      <c r="B60" s="201"/>
      <c r="C60" s="98"/>
      <c r="D60" s="207"/>
      <c r="E60" s="208"/>
      <c r="G60" s="201" t="s">
        <v>94</v>
      </c>
      <c r="H60" s="201"/>
      <c r="I60" s="209"/>
      <c r="J60" s="209"/>
      <c r="K60" s="209"/>
      <c r="L60" s="209"/>
      <c r="M60" s="209"/>
      <c r="N60" s="210"/>
      <c r="O60" s="201"/>
    </row>
    <row r="61" spans="1:19" s="1" customFormat="1" x14ac:dyDescent="0.2">
      <c r="C61" s="99" t="s">
        <v>95</v>
      </c>
      <c r="D61" s="2"/>
      <c r="E61" s="2"/>
      <c r="K61" s="99" t="s">
        <v>95</v>
      </c>
    </row>
    <row r="62" spans="1:19" s="1" customFormat="1" x14ac:dyDescent="0.2">
      <c r="C62" s="2"/>
      <c r="D62" s="2"/>
      <c r="E62" s="2"/>
    </row>
    <row r="63" spans="1:19" s="1" customFormat="1" x14ac:dyDescent="0.2">
      <c r="A63" s="201" t="s">
        <v>96</v>
      </c>
      <c r="B63" s="201"/>
      <c r="C63" s="2"/>
      <c r="D63" s="2"/>
      <c r="E63" s="2"/>
    </row>
    <row r="64" spans="1:19" s="1" customFormat="1" x14ac:dyDescent="0.2">
      <c r="C64" s="2"/>
      <c r="D64" s="2"/>
      <c r="E64" s="100"/>
    </row>
    <row r="65" spans="3:5" s="1" customFormat="1" x14ac:dyDescent="0.2">
      <c r="C65" s="2"/>
      <c r="D65" s="2"/>
      <c r="E65" s="2"/>
    </row>
    <row r="66" spans="3:5" s="1" customFormat="1" x14ac:dyDescent="0.2">
      <c r="C66" s="2"/>
      <c r="D66" s="2"/>
      <c r="E66" s="2"/>
    </row>
    <row r="67" spans="3:5" s="1" customFormat="1" x14ac:dyDescent="0.2">
      <c r="C67" s="2"/>
      <c r="D67" s="2"/>
      <c r="E67" s="2"/>
    </row>
    <row r="68" spans="3:5" s="1" customFormat="1" x14ac:dyDescent="0.2">
      <c r="C68" s="2"/>
      <c r="D68" s="2"/>
      <c r="E68" s="2"/>
    </row>
    <row r="69" spans="3:5" s="1" customFormat="1" x14ac:dyDescent="0.2">
      <c r="C69" s="2"/>
      <c r="D69" s="2"/>
      <c r="E69" s="2"/>
    </row>
    <row r="70" spans="3:5" s="1" customFormat="1" x14ac:dyDescent="0.2">
      <c r="C70" s="2"/>
      <c r="D70" s="2"/>
      <c r="E70" s="2"/>
    </row>
    <row r="71" spans="3:5" s="1" customFormat="1" x14ac:dyDescent="0.2">
      <c r="C71" s="2"/>
      <c r="D71" s="2"/>
      <c r="E71" s="2"/>
    </row>
    <row r="72" spans="3:5" s="1" customFormat="1" x14ac:dyDescent="0.2">
      <c r="C72" s="2"/>
      <c r="D72" s="2"/>
      <c r="E72" s="2"/>
    </row>
    <row r="73" spans="3:5" s="1" customFormat="1" x14ac:dyDescent="0.2">
      <c r="C73" s="2"/>
      <c r="D73" s="2"/>
      <c r="E73" s="2"/>
    </row>
    <row r="74" spans="3:5" s="1" customFormat="1" x14ac:dyDescent="0.2">
      <c r="C74" s="2"/>
      <c r="D74" s="2"/>
      <c r="E74" s="2"/>
    </row>
    <row r="75" spans="3:5" s="1" customFormat="1" x14ac:dyDescent="0.2">
      <c r="C75" s="2"/>
      <c r="D75" s="2"/>
      <c r="E75" s="2"/>
    </row>
    <row r="76" spans="3:5" s="1" customFormat="1" x14ac:dyDescent="0.2">
      <c r="C76" s="2"/>
      <c r="D76" s="2"/>
      <c r="E76" s="2"/>
    </row>
    <row r="77" spans="3:5" s="1" customFormat="1" x14ac:dyDescent="0.2">
      <c r="C77" s="2"/>
      <c r="D77" s="2"/>
      <c r="E77" s="2"/>
    </row>
    <row r="78" spans="3:5" s="1" customFormat="1" x14ac:dyDescent="0.2">
      <c r="C78" s="2"/>
      <c r="D78" s="2"/>
      <c r="E78" s="2"/>
    </row>
    <row r="79" spans="3:5" s="1" customFormat="1" x14ac:dyDescent="0.2">
      <c r="C79" s="2"/>
      <c r="D79" s="2"/>
      <c r="E79" s="2"/>
    </row>
    <row r="80" spans="3:5" s="1" customFormat="1" x14ac:dyDescent="0.2">
      <c r="C80" s="2"/>
      <c r="D80" s="2"/>
      <c r="E80" s="2"/>
    </row>
    <row r="81" spans="3:5" s="1" customFormat="1" x14ac:dyDescent="0.2">
      <c r="C81" s="2"/>
      <c r="D81" s="2"/>
      <c r="E81" s="2"/>
    </row>
    <row r="82" spans="3:5" s="1" customFormat="1" x14ac:dyDescent="0.2">
      <c r="C82" s="2"/>
      <c r="D82" s="2"/>
      <c r="E82" s="2"/>
    </row>
    <row r="83" spans="3:5" s="1" customFormat="1" x14ac:dyDescent="0.2">
      <c r="C83" s="2"/>
      <c r="D83" s="2"/>
      <c r="E83" s="2"/>
    </row>
    <row r="84" spans="3:5" s="1" customFormat="1" x14ac:dyDescent="0.2">
      <c r="C84" s="2"/>
      <c r="D84" s="2"/>
      <c r="E84" s="2"/>
    </row>
    <row r="85" spans="3:5" s="1" customFormat="1" x14ac:dyDescent="0.2">
      <c r="C85" s="2"/>
      <c r="D85" s="2"/>
      <c r="E85" s="2"/>
    </row>
    <row r="86" spans="3:5" s="1" customFormat="1" x14ac:dyDescent="0.2">
      <c r="C86" s="2"/>
      <c r="D86" s="2"/>
      <c r="E86" s="2"/>
    </row>
    <row r="87" spans="3:5" s="1" customFormat="1" x14ac:dyDescent="0.2">
      <c r="C87" s="2"/>
      <c r="D87" s="2"/>
      <c r="E87" s="2"/>
    </row>
    <row r="88" spans="3:5" s="1" customFormat="1" x14ac:dyDescent="0.2">
      <c r="C88" s="2"/>
      <c r="D88" s="2"/>
      <c r="E88" s="2"/>
    </row>
    <row r="89" spans="3:5" s="1" customFormat="1" x14ac:dyDescent="0.2">
      <c r="C89" s="2"/>
      <c r="D89" s="2"/>
      <c r="E89" s="2"/>
    </row>
    <row r="90" spans="3:5" s="1" customFormat="1" x14ac:dyDescent="0.2">
      <c r="C90" s="2"/>
      <c r="D90" s="2"/>
      <c r="E90" s="2"/>
    </row>
    <row r="91" spans="3:5" s="1" customFormat="1" x14ac:dyDescent="0.2">
      <c r="C91" s="2"/>
      <c r="D91" s="2"/>
      <c r="E91" s="2"/>
    </row>
    <row r="92" spans="3:5" s="1" customFormat="1" x14ac:dyDescent="0.2">
      <c r="C92" s="2"/>
      <c r="D92" s="2"/>
      <c r="E92" s="2"/>
    </row>
    <row r="93" spans="3:5" s="1" customFormat="1" x14ac:dyDescent="0.2">
      <c r="C93" s="2"/>
      <c r="D93" s="2"/>
      <c r="E93" s="2"/>
    </row>
    <row r="94" spans="3:5" s="1" customFormat="1" x14ac:dyDescent="0.2">
      <c r="C94" s="2"/>
      <c r="D94" s="2"/>
      <c r="E94" s="2"/>
    </row>
    <row r="95" spans="3:5" s="1" customFormat="1" x14ac:dyDescent="0.2">
      <c r="C95" s="2"/>
      <c r="D95" s="2"/>
      <c r="E95" s="2"/>
    </row>
    <row r="96" spans="3:5" s="1" customFormat="1" x14ac:dyDescent="0.2">
      <c r="C96" s="2"/>
      <c r="D96" s="2"/>
      <c r="E96" s="2"/>
    </row>
    <row r="97" spans="3:5" s="1" customFormat="1" x14ac:dyDescent="0.2">
      <c r="C97" s="2"/>
      <c r="D97" s="2"/>
      <c r="E97" s="2"/>
    </row>
    <row r="98" spans="3:5" s="1" customFormat="1" x14ac:dyDescent="0.2">
      <c r="C98" s="2"/>
      <c r="D98" s="2"/>
      <c r="E98" s="2"/>
    </row>
    <row r="99" spans="3:5" s="1" customFormat="1" x14ac:dyDescent="0.2">
      <c r="C99" s="2"/>
      <c r="D99" s="2"/>
      <c r="E99" s="2"/>
    </row>
    <row r="100" spans="3:5" s="1" customFormat="1" x14ac:dyDescent="0.2">
      <c r="C100" s="2"/>
      <c r="D100" s="2"/>
      <c r="E100" s="2"/>
    </row>
    <row r="101" spans="3:5" s="1" customFormat="1" x14ac:dyDescent="0.2">
      <c r="C101" s="2"/>
      <c r="D101" s="2"/>
      <c r="E101" s="2"/>
    </row>
    <row r="102" spans="3:5" s="1" customFormat="1" x14ac:dyDescent="0.2">
      <c r="C102" s="2"/>
      <c r="D102" s="2"/>
      <c r="E102" s="2"/>
    </row>
    <row r="103" spans="3:5" s="1" customFormat="1" x14ac:dyDescent="0.2">
      <c r="C103" s="2"/>
      <c r="D103" s="2"/>
      <c r="E103" s="2"/>
    </row>
    <row r="104" spans="3:5" s="1" customFormat="1" x14ac:dyDescent="0.2">
      <c r="C104" s="2"/>
      <c r="D104" s="2"/>
      <c r="E104" s="2"/>
    </row>
    <row r="105" spans="3:5" s="1" customFormat="1" x14ac:dyDescent="0.2">
      <c r="C105" s="2"/>
      <c r="D105" s="2"/>
      <c r="E105" s="2"/>
    </row>
    <row r="106" spans="3:5" s="1" customFormat="1" x14ac:dyDescent="0.2">
      <c r="C106" s="2"/>
      <c r="D106" s="2"/>
      <c r="E106" s="2"/>
    </row>
    <row r="107" spans="3:5" s="1" customFormat="1" x14ac:dyDescent="0.2">
      <c r="C107" s="2"/>
      <c r="D107" s="2"/>
      <c r="E107" s="2"/>
    </row>
    <row r="108" spans="3:5" s="1" customFormat="1" x14ac:dyDescent="0.2">
      <c r="C108" s="2"/>
      <c r="D108" s="2"/>
      <c r="E108" s="2"/>
    </row>
    <row r="109" spans="3:5" s="1" customFormat="1" x14ac:dyDescent="0.2">
      <c r="C109" s="2"/>
      <c r="D109" s="2"/>
      <c r="E109" s="2"/>
    </row>
    <row r="110" spans="3:5" s="1" customFormat="1" x14ac:dyDescent="0.2">
      <c r="C110" s="2"/>
      <c r="D110" s="2"/>
      <c r="E110" s="2"/>
    </row>
    <row r="111" spans="3:5" s="1" customFormat="1" x14ac:dyDescent="0.2">
      <c r="C111" s="2"/>
      <c r="D111" s="2"/>
      <c r="E111" s="2"/>
    </row>
    <row r="112" spans="3:5" s="1" customFormat="1" x14ac:dyDescent="0.2">
      <c r="C112" s="2"/>
      <c r="D112" s="2"/>
      <c r="E112" s="2"/>
    </row>
    <row r="113" spans="3:5" s="1" customFormat="1" x14ac:dyDescent="0.2">
      <c r="C113" s="2"/>
      <c r="D113" s="2"/>
      <c r="E113" s="2"/>
    </row>
    <row r="114" spans="3:5" s="1" customFormat="1" x14ac:dyDescent="0.2">
      <c r="C114" s="2"/>
      <c r="D114" s="2"/>
      <c r="E114" s="2"/>
    </row>
    <row r="115" spans="3:5" s="1" customFormat="1" x14ac:dyDescent="0.2">
      <c r="C115" s="2"/>
      <c r="D115" s="2"/>
      <c r="E115" s="2"/>
    </row>
    <row r="116" spans="3:5" s="1" customFormat="1" x14ac:dyDescent="0.2">
      <c r="C116" s="2"/>
      <c r="D116" s="2"/>
      <c r="E116" s="2"/>
    </row>
    <row r="117" spans="3:5" s="1" customFormat="1" x14ac:dyDescent="0.2">
      <c r="C117" s="2"/>
      <c r="D117" s="2"/>
      <c r="E117" s="2"/>
    </row>
    <row r="118" spans="3:5" s="1" customFormat="1" x14ac:dyDescent="0.2">
      <c r="C118" s="2"/>
      <c r="D118" s="2"/>
      <c r="E118" s="2"/>
    </row>
    <row r="119" spans="3:5" s="1" customFormat="1" x14ac:dyDescent="0.2">
      <c r="C119" s="2"/>
      <c r="D119" s="2"/>
      <c r="E119" s="2"/>
    </row>
    <row r="120" spans="3:5" s="1" customFormat="1" x14ac:dyDescent="0.2">
      <c r="C120" s="2"/>
      <c r="D120" s="2"/>
      <c r="E120" s="2"/>
    </row>
    <row r="121" spans="3:5" s="1" customFormat="1" x14ac:dyDescent="0.2">
      <c r="C121" s="2"/>
      <c r="D121" s="2"/>
      <c r="E121" s="2"/>
    </row>
    <row r="122" spans="3:5" s="1" customFormat="1" x14ac:dyDescent="0.2">
      <c r="C122" s="2"/>
      <c r="D122" s="2"/>
      <c r="E122" s="2"/>
    </row>
    <row r="123" spans="3:5" s="1" customFormat="1" x14ac:dyDescent="0.2">
      <c r="C123" s="2"/>
      <c r="D123" s="2"/>
      <c r="E123" s="2"/>
    </row>
    <row r="124" spans="3:5" s="1" customFormat="1" x14ac:dyDescent="0.2">
      <c r="C124" s="2"/>
      <c r="D124" s="2"/>
      <c r="E124" s="2"/>
    </row>
    <row r="125" spans="3:5" s="1" customFormat="1" x14ac:dyDescent="0.2">
      <c r="C125" s="2"/>
      <c r="D125" s="2"/>
      <c r="E125" s="2"/>
    </row>
    <row r="126" spans="3:5" s="1" customFormat="1" x14ac:dyDescent="0.2">
      <c r="C126" s="2"/>
      <c r="D126" s="2"/>
      <c r="E126" s="2"/>
    </row>
    <row r="127" spans="3:5" s="1" customFormat="1" x14ac:dyDescent="0.2">
      <c r="C127" s="2"/>
      <c r="D127" s="2"/>
      <c r="E127" s="2"/>
    </row>
    <row r="128" spans="3:5" s="1" customFormat="1" x14ac:dyDescent="0.2">
      <c r="C128" s="2"/>
      <c r="D128" s="2"/>
      <c r="E128" s="2"/>
    </row>
    <row r="129" spans="3:5" s="1" customFormat="1" x14ac:dyDescent="0.2">
      <c r="C129" s="2"/>
      <c r="D129" s="2"/>
      <c r="E129" s="2"/>
    </row>
    <row r="130" spans="3:5" s="1" customFormat="1" x14ac:dyDescent="0.2">
      <c r="C130" s="2"/>
      <c r="D130" s="2"/>
      <c r="E130" s="2"/>
    </row>
    <row r="131" spans="3:5" s="1" customFormat="1" x14ac:dyDescent="0.2">
      <c r="C131" s="2"/>
      <c r="D131" s="2"/>
      <c r="E131" s="2"/>
    </row>
    <row r="132" spans="3:5" s="1" customFormat="1" x14ac:dyDescent="0.2">
      <c r="C132" s="2"/>
      <c r="D132" s="2"/>
      <c r="E132" s="2"/>
    </row>
    <row r="133" spans="3:5" s="1" customFormat="1" x14ac:dyDescent="0.2">
      <c r="C133" s="2"/>
      <c r="D133" s="2"/>
      <c r="E133" s="2"/>
    </row>
    <row r="134" spans="3:5" s="1" customFormat="1" x14ac:dyDescent="0.2">
      <c r="C134" s="2"/>
      <c r="D134" s="2"/>
      <c r="E134" s="2"/>
    </row>
    <row r="135" spans="3:5" s="1" customFormat="1" x14ac:dyDescent="0.2">
      <c r="C135" s="2"/>
      <c r="D135" s="2"/>
      <c r="E135" s="2"/>
    </row>
    <row r="136" spans="3:5" s="1" customFormat="1" x14ac:dyDescent="0.2">
      <c r="C136" s="2"/>
      <c r="D136" s="2"/>
      <c r="E136" s="2"/>
    </row>
    <row r="137" spans="3:5" s="1" customFormat="1" x14ac:dyDescent="0.2">
      <c r="C137" s="2"/>
      <c r="D137" s="2"/>
      <c r="E137" s="2"/>
    </row>
    <row r="138" spans="3:5" s="1" customFormat="1" x14ac:dyDescent="0.2">
      <c r="C138" s="2"/>
      <c r="D138" s="2"/>
      <c r="E138" s="2"/>
    </row>
    <row r="139" spans="3:5" s="1" customFormat="1" x14ac:dyDescent="0.2">
      <c r="C139" s="2"/>
      <c r="D139" s="2"/>
      <c r="E139" s="2"/>
    </row>
    <row r="140" spans="3:5" s="1" customFormat="1" x14ac:dyDescent="0.2">
      <c r="C140" s="2"/>
      <c r="D140" s="2"/>
      <c r="E140" s="2"/>
    </row>
    <row r="141" spans="3:5" s="1" customFormat="1" x14ac:dyDescent="0.2">
      <c r="C141" s="2"/>
      <c r="D141" s="2"/>
      <c r="E141" s="2"/>
    </row>
    <row r="142" spans="3:5" s="1" customFormat="1" x14ac:dyDescent="0.2">
      <c r="C142" s="2"/>
      <c r="D142" s="2"/>
      <c r="E142" s="2"/>
    </row>
    <row r="143" spans="3:5" s="1" customFormat="1" x14ac:dyDescent="0.2">
      <c r="C143" s="2"/>
      <c r="D143" s="2"/>
      <c r="E143" s="2"/>
    </row>
    <row r="144" spans="3:5" s="1" customFormat="1" x14ac:dyDescent="0.2">
      <c r="C144" s="2"/>
      <c r="D144" s="2"/>
      <c r="E144" s="2"/>
    </row>
    <row r="145" spans="3:5" s="1" customFormat="1" x14ac:dyDescent="0.2">
      <c r="C145" s="2"/>
      <c r="D145" s="2"/>
      <c r="E145" s="2"/>
    </row>
    <row r="146" spans="3:5" s="1" customFormat="1" x14ac:dyDescent="0.2">
      <c r="C146" s="2"/>
      <c r="D146" s="2"/>
      <c r="E146" s="2"/>
    </row>
    <row r="147" spans="3:5" s="1" customFormat="1" x14ac:dyDescent="0.2">
      <c r="C147" s="2"/>
      <c r="D147" s="2"/>
      <c r="E147" s="2"/>
    </row>
    <row r="148" spans="3:5" s="1" customFormat="1" x14ac:dyDescent="0.2">
      <c r="C148" s="2"/>
      <c r="D148" s="2"/>
      <c r="E148" s="2"/>
    </row>
    <row r="149" spans="3:5" s="1" customFormat="1" x14ac:dyDescent="0.2">
      <c r="C149" s="2"/>
      <c r="D149" s="2"/>
      <c r="E149" s="2"/>
    </row>
    <row r="150" spans="3:5" s="1" customFormat="1" x14ac:dyDescent="0.2">
      <c r="C150" s="2"/>
      <c r="D150" s="2"/>
      <c r="E150" s="2"/>
    </row>
    <row r="151" spans="3:5" s="1" customFormat="1" x14ac:dyDescent="0.2">
      <c r="C151" s="2"/>
      <c r="D151" s="2"/>
      <c r="E151" s="2"/>
    </row>
    <row r="152" spans="3:5" s="1" customFormat="1" x14ac:dyDescent="0.2">
      <c r="C152" s="2"/>
      <c r="D152" s="2"/>
      <c r="E152" s="2"/>
    </row>
    <row r="153" spans="3:5" s="1" customFormat="1" x14ac:dyDescent="0.2">
      <c r="C153" s="2"/>
      <c r="D153" s="2"/>
      <c r="E153" s="2"/>
    </row>
    <row r="154" spans="3:5" s="1" customFormat="1" x14ac:dyDescent="0.2">
      <c r="C154" s="2"/>
      <c r="D154" s="2"/>
      <c r="E154" s="2"/>
    </row>
    <row r="155" spans="3:5" s="1" customFormat="1" x14ac:dyDescent="0.2">
      <c r="C155" s="2"/>
      <c r="D155" s="2"/>
      <c r="E155" s="2"/>
    </row>
    <row r="156" spans="3:5" s="1" customFormat="1" x14ac:dyDescent="0.2">
      <c r="C156" s="2"/>
      <c r="D156" s="2"/>
      <c r="E156" s="2"/>
    </row>
    <row r="157" spans="3:5" s="1" customFormat="1" x14ac:dyDescent="0.2">
      <c r="C157" s="2"/>
      <c r="D157" s="2"/>
      <c r="E157" s="2"/>
    </row>
    <row r="158" spans="3:5" s="1" customFormat="1" x14ac:dyDescent="0.2">
      <c r="C158" s="2"/>
      <c r="D158" s="2"/>
      <c r="E158" s="2"/>
    </row>
    <row r="159" spans="3:5" s="1" customFormat="1" x14ac:dyDescent="0.2">
      <c r="C159" s="2"/>
      <c r="D159" s="2"/>
      <c r="E159" s="2"/>
    </row>
    <row r="160" spans="3:5" s="1" customFormat="1" x14ac:dyDescent="0.2">
      <c r="C160" s="2"/>
      <c r="D160" s="2"/>
      <c r="E160" s="2"/>
    </row>
    <row r="161" spans="3:5" s="1" customFormat="1" x14ac:dyDescent="0.2">
      <c r="C161" s="2"/>
      <c r="D161" s="2"/>
      <c r="E161" s="2"/>
    </row>
    <row r="162" spans="3:5" s="1" customFormat="1" x14ac:dyDescent="0.2">
      <c r="C162" s="2"/>
      <c r="D162" s="2"/>
      <c r="E162" s="2"/>
    </row>
    <row r="163" spans="3:5" s="1" customFormat="1" x14ac:dyDescent="0.2">
      <c r="C163" s="2"/>
      <c r="D163" s="2"/>
      <c r="E163" s="2"/>
    </row>
    <row r="164" spans="3:5" s="1" customFormat="1" x14ac:dyDescent="0.2">
      <c r="C164" s="2"/>
      <c r="D164" s="2"/>
      <c r="E164" s="2"/>
    </row>
    <row r="165" spans="3:5" s="1" customFormat="1" x14ac:dyDescent="0.2">
      <c r="C165" s="2"/>
      <c r="D165" s="2"/>
      <c r="E165" s="2"/>
    </row>
    <row r="166" spans="3:5" s="1" customFormat="1" x14ac:dyDescent="0.2">
      <c r="C166" s="2"/>
      <c r="D166" s="2"/>
      <c r="E166" s="2"/>
    </row>
    <row r="167" spans="3:5" s="1" customFormat="1" x14ac:dyDescent="0.2">
      <c r="C167" s="2"/>
      <c r="D167" s="2"/>
      <c r="E167" s="2"/>
    </row>
    <row r="168" spans="3:5" s="1" customFormat="1" x14ac:dyDescent="0.2">
      <c r="C168" s="2"/>
      <c r="D168" s="2"/>
      <c r="E168" s="2"/>
    </row>
    <row r="169" spans="3:5" s="1" customFormat="1" x14ac:dyDescent="0.2">
      <c r="C169" s="2"/>
      <c r="D169" s="2"/>
      <c r="E169" s="2"/>
    </row>
    <row r="170" spans="3:5" s="1" customFormat="1" x14ac:dyDescent="0.2">
      <c r="C170" s="2"/>
      <c r="D170" s="2"/>
      <c r="E170" s="2"/>
    </row>
    <row r="171" spans="3:5" s="1" customFormat="1" x14ac:dyDescent="0.2">
      <c r="C171" s="2"/>
      <c r="D171" s="2"/>
      <c r="E171" s="2"/>
    </row>
    <row r="172" spans="3:5" s="1" customFormat="1" x14ac:dyDescent="0.2">
      <c r="C172" s="2"/>
      <c r="D172" s="2"/>
      <c r="E172" s="2"/>
    </row>
    <row r="173" spans="3:5" s="1" customFormat="1" x14ac:dyDescent="0.2">
      <c r="C173" s="2"/>
      <c r="D173" s="2"/>
      <c r="E173" s="2"/>
    </row>
    <row r="174" spans="3:5" s="1" customFormat="1" x14ac:dyDescent="0.2">
      <c r="C174" s="2"/>
      <c r="D174" s="2"/>
      <c r="E174" s="2"/>
    </row>
    <row r="175" spans="3:5" s="1" customFormat="1" x14ac:dyDescent="0.2">
      <c r="C175" s="2"/>
      <c r="D175" s="2"/>
      <c r="E175" s="2"/>
    </row>
    <row r="176" spans="3:5" s="1" customFormat="1" x14ac:dyDescent="0.2">
      <c r="C176" s="2"/>
      <c r="D176" s="2"/>
      <c r="E176" s="2"/>
    </row>
    <row r="177" spans="3:5" s="1" customFormat="1" x14ac:dyDescent="0.2">
      <c r="C177" s="2"/>
      <c r="D177" s="2"/>
      <c r="E177" s="2"/>
    </row>
    <row r="178" spans="3:5" s="1" customFormat="1" x14ac:dyDescent="0.2">
      <c r="C178" s="2"/>
      <c r="D178" s="2"/>
      <c r="E178" s="2"/>
    </row>
    <row r="179" spans="3:5" s="1" customFormat="1" x14ac:dyDescent="0.2">
      <c r="C179" s="2"/>
      <c r="D179" s="2"/>
      <c r="E179" s="2"/>
    </row>
    <row r="180" spans="3:5" s="1" customFormat="1" x14ac:dyDescent="0.2">
      <c r="C180" s="2"/>
      <c r="D180" s="2"/>
      <c r="E180" s="2"/>
    </row>
    <row r="181" spans="3:5" s="1" customFormat="1" x14ac:dyDescent="0.2">
      <c r="C181" s="2"/>
      <c r="D181" s="2"/>
      <c r="E181" s="2"/>
    </row>
    <row r="182" spans="3:5" s="1" customFormat="1" x14ac:dyDescent="0.2">
      <c r="C182" s="2"/>
      <c r="D182" s="2"/>
      <c r="E182" s="2"/>
    </row>
    <row r="183" spans="3:5" s="1" customFormat="1" x14ac:dyDescent="0.2">
      <c r="C183" s="2"/>
      <c r="D183" s="2"/>
      <c r="E183" s="2"/>
    </row>
    <row r="184" spans="3:5" s="1" customFormat="1" x14ac:dyDescent="0.2">
      <c r="C184" s="2"/>
      <c r="D184" s="2"/>
      <c r="E184" s="2"/>
    </row>
    <row r="185" spans="3:5" s="1" customFormat="1" x14ac:dyDescent="0.2">
      <c r="C185" s="2"/>
      <c r="D185" s="2"/>
      <c r="E185" s="2"/>
    </row>
    <row r="186" spans="3:5" s="1" customFormat="1" x14ac:dyDescent="0.2">
      <c r="C186" s="2"/>
      <c r="D186" s="2"/>
      <c r="E186" s="2"/>
    </row>
    <row r="187" spans="3:5" s="1" customFormat="1" x14ac:dyDescent="0.2">
      <c r="C187" s="2"/>
      <c r="D187" s="2"/>
      <c r="E187" s="2"/>
    </row>
    <row r="188" spans="3:5" s="1" customFormat="1" x14ac:dyDescent="0.2">
      <c r="C188" s="2"/>
      <c r="D188" s="2"/>
      <c r="E188" s="2"/>
    </row>
    <row r="189" spans="3:5" s="1" customFormat="1" x14ac:dyDescent="0.2">
      <c r="C189" s="2"/>
      <c r="D189" s="2"/>
      <c r="E189" s="2"/>
    </row>
    <row r="190" spans="3:5" s="1" customFormat="1" x14ac:dyDescent="0.2">
      <c r="C190" s="2"/>
      <c r="D190" s="2"/>
      <c r="E190" s="2"/>
    </row>
    <row r="191" spans="3:5" s="1" customFormat="1" x14ac:dyDescent="0.2">
      <c r="C191" s="2"/>
      <c r="D191" s="2"/>
      <c r="E191" s="2"/>
    </row>
    <row r="192" spans="3:5" s="1" customFormat="1" x14ac:dyDescent="0.2">
      <c r="C192" s="2"/>
      <c r="D192" s="2"/>
      <c r="E192" s="2"/>
    </row>
    <row r="193" spans="3:5" s="1" customFormat="1" x14ac:dyDescent="0.2">
      <c r="C193" s="2"/>
      <c r="D193" s="2"/>
      <c r="E193" s="2"/>
    </row>
    <row r="194" spans="3:5" s="1" customFormat="1" x14ac:dyDescent="0.2">
      <c r="C194" s="2"/>
      <c r="D194" s="2"/>
      <c r="E194" s="2"/>
    </row>
    <row r="195" spans="3:5" s="1" customFormat="1" x14ac:dyDescent="0.2">
      <c r="C195" s="2"/>
      <c r="D195" s="2"/>
      <c r="E195" s="2"/>
    </row>
    <row r="196" spans="3:5" s="1" customFormat="1" x14ac:dyDescent="0.2">
      <c r="C196" s="2"/>
      <c r="D196" s="2"/>
      <c r="E196" s="2"/>
    </row>
    <row r="197" spans="3:5" s="1" customFormat="1" x14ac:dyDescent="0.2">
      <c r="C197" s="2"/>
      <c r="D197" s="2"/>
      <c r="E197" s="2"/>
    </row>
    <row r="198" spans="3:5" s="1" customFormat="1" x14ac:dyDescent="0.2">
      <c r="C198" s="2"/>
      <c r="D198" s="2"/>
      <c r="E198" s="2"/>
    </row>
    <row r="199" spans="3:5" s="1" customFormat="1" x14ac:dyDescent="0.2">
      <c r="C199" s="2"/>
      <c r="D199" s="2"/>
      <c r="E199" s="2"/>
    </row>
    <row r="200" spans="3:5" s="1" customFormat="1" x14ac:dyDescent="0.2">
      <c r="C200" s="2"/>
      <c r="D200" s="2"/>
      <c r="E200" s="2"/>
    </row>
    <row r="201" spans="3:5" s="1" customFormat="1" x14ac:dyDescent="0.2">
      <c r="C201" s="2"/>
      <c r="D201" s="2"/>
      <c r="E201" s="2"/>
    </row>
    <row r="202" spans="3:5" s="1" customFormat="1" x14ac:dyDescent="0.2">
      <c r="C202" s="2"/>
      <c r="D202" s="2"/>
      <c r="E202" s="2"/>
    </row>
    <row r="203" spans="3:5" s="1" customFormat="1" x14ac:dyDescent="0.2">
      <c r="C203" s="2"/>
      <c r="D203" s="2"/>
      <c r="E203" s="2"/>
    </row>
    <row r="204" spans="3:5" s="1" customFormat="1" x14ac:dyDescent="0.2">
      <c r="C204" s="2"/>
      <c r="D204" s="2"/>
      <c r="E204" s="2"/>
    </row>
    <row r="205" spans="3:5" s="1" customFormat="1" x14ac:dyDescent="0.2">
      <c r="C205" s="2"/>
      <c r="D205" s="2"/>
      <c r="E205" s="2"/>
    </row>
    <row r="206" spans="3:5" s="1" customFormat="1" x14ac:dyDescent="0.2">
      <c r="C206" s="2"/>
      <c r="D206" s="2"/>
      <c r="E206" s="2"/>
    </row>
    <row r="207" spans="3:5" s="1" customFormat="1" x14ac:dyDescent="0.2">
      <c r="C207" s="2"/>
      <c r="D207" s="2"/>
      <c r="E207" s="2"/>
    </row>
    <row r="208" spans="3:5" s="1" customFormat="1" x14ac:dyDescent="0.2">
      <c r="C208" s="2"/>
      <c r="D208" s="2"/>
      <c r="E208" s="2"/>
    </row>
    <row r="209" spans="3:5" s="1" customFormat="1" x14ac:dyDescent="0.2">
      <c r="C209" s="2"/>
      <c r="D209" s="2"/>
      <c r="E209" s="2"/>
    </row>
    <row r="210" spans="3:5" s="1" customFormat="1" x14ac:dyDescent="0.2">
      <c r="C210" s="2"/>
      <c r="D210" s="2"/>
      <c r="E210" s="2"/>
    </row>
    <row r="211" spans="3:5" s="1" customFormat="1" x14ac:dyDescent="0.2">
      <c r="C211" s="2"/>
      <c r="D211" s="2"/>
      <c r="E211" s="2"/>
    </row>
    <row r="212" spans="3:5" s="1" customFormat="1" x14ac:dyDescent="0.2">
      <c r="C212" s="2"/>
      <c r="D212" s="2"/>
      <c r="E212" s="2"/>
    </row>
    <row r="213" spans="3:5" s="1" customFormat="1" x14ac:dyDescent="0.2">
      <c r="C213" s="2"/>
      <c r="D213" s="2"/>
      <c r="E213" s="2"/>
    </row>
    <row r="214" spans="3:5" s="1" customFormat="1" x14ac:dyDescent="0.2">
      <c r="C214" s="2"/>
      <c r="D214" s="2"/>
      <c r="E214" s="2"/>
    </row>
    <row r="215" spans="3:5" s="1" customFormat="1" x14ac:dyDescent="0.2">
      <c r="C215" s="2"/>
      <c r="D215" s="2"/>
      <c r="E215" s="2"/>
    </row>
    <row r="216" spans="3:5" s="1" customFormat="1" x14ac:dyDescent="0.2">
      <c r="C216" s="2"/>
      <c r="D216" s="2"/>
      <c r="E216" s="2"/>
    </row>
    <row r="217" spans="3:5" s="1" customFormat="1" x14ac:dyDescent="0.2">
      <c r="C217" s="2"/>
      <c r="D217" s="2"/>
      <c r="E217" s="2"/>
    </row>
    <row r="218" spans="3:5" s="1" customFormat="1" x14ac:dyDescent="0.2">
      <c r="C218" s="2"/>
      <c r="D218" s="2"/>
      <c r="E218" s="2"/>
    </row>
    <row r="219" spans="3:5" s="1" customFormat="1" x14ac:dyDescent="0.2">
      <c r="C219" s="2"/>
      <c r="D219" s="2"/>
      <c r="E219" s="2"/>
    </row>
    <row r="220" spans="3:5" s="1" customFormat="1" x14ac:dyDescent="0.2">
      <c r="C220" s="2"/>
      <c r="D220" s="2"/>
      <c r="E220" s="2"/>
    </row>
    <row r="221" spans="3:5" s="1" customFormat="1" x14ac:dyDescent="0.2">
      <c r="C221" s="2"/>
      <c r="D221" s="2"/>
      <c r="E221" s="2"/>
    </row>
    <row r="222" spans="3:5" s="1" customFormat="1" x14ac:dyDescent="0.2">
      <c r="C222" s="2"/>
      <c r="D222" s="2"/>
      <c r="E222" s="2"/>
    </row>
    <row r="223" spans="3:5" s="1" customFormat="1" x14ac:dyDescent="0.2">
      <c r="C223" s="2"/>
      <c r="D223" s="2"/>
      <c r="E223" s="2"/>
    </row>
    <row r="224" spans="3:5" s="1" customFormat="1" x14ac:dyDescent="0.2">
      <c r="C224" s="2"/>
      <c r="D224" s="2"/>
      <c r="E224" s="2"/>
    </row>
    <row r="225" spans="3:5" s="1" customFormat="1" x14ac:dyDescent="0.2">
      <c r="C225" s="2"/>
      <c r="D225" s="2"/>
      <c r="E225" s="2"/>
    </row>
    <row r="226" spans="3:5" s="1" customFormat="1" x14ac:dyDescent="0.2">
      <c r="C226" s="2"/>
      <c r="D226" s="2"/>
      <c r="E226" s="2"/>
    </row>
    <row r="227" spans="3:5" s="1" customFormat="1" x14ac:dyDescent="0.2">
      <c r="C227" s="2"/>
      <c r="D227" s="2"/>
      <c r="E227" s="2"/>
    </row>
    <row r="228" spans="3:5" s="1" customFormat="1" x14ac:dyDescent="0.2">
      <c r="C228" s="2"/>
      <c r="D228" s="2"/>
      <c r="E228" s="2"/>
    </row>
    <row r="229" spans="3:5" s="1" customFormat="1" x14ac:dyDescent="0.2">
      <c r="C229" s="2"/>
      <c r="D229" s="2"/>
      <c r="E229" s="2"/>
    </row>
    <row r="230" spans="3:5" s="1" customFormat="1" x14ac:dyDescent="0.2">
      <c r="C230" s="2"/>
      <c r="D230" s="2"/>
      <c r="E230" s="2"/>
    </row>
    <row r="231" spans="3:5" s="1" customFormat="1" x14ac:dyDescent="0.2">
      <c r="C231" s="2"/>
      <c r="D231" s="2"/>
      <c r="E231" s="2"/>
    </row>
    <row r="232" spans="3:5" s="1" customFormat="1" x14ac:dyDescent="0.2">
      <c r="C232" s="2"/>
      <c r="D232" s="2"/>
      <c r="E232" s="2"/>
    </row>
    <row r="233" spans="3:5" s="1" customFormat="1" x14ac:dyDescent="0.2">
      <c r="C233" s="2"/>
      <c r="D233" s="2"/>
      <c r="E233" s="2"/>
    </row>
    <row r="234" spans="3:5" s="1" customFormat="1" x14ac:dyDescent="0.2">
      <c r="C234" s="2"/>
      <c r="D234" s="2"/>
      <c r="E234" s="2"/>
    </row>
    <row r="235" spans="3:5" s="1" customFormat="1" x14ac:dyDescent="0.2">
      <c r="C235" s="2"/>
      <c r="D235" s="2"/>
      <c r="E235" s="2"/>
    </row>
    <row r="236" spans="3:5" s="1" customFormat="1" x14ac:dyDescent="0.2">
      <c r="C236" s="2"/>
      <c r="D236" s="2"/>
      <c r="E236" s="2"/>
    </row>
    <row r="237" spans="3:5" s="1" customFormat="1" x14ac:dyDescent="0.2">
      <c r="C237" s="2"/>
      <c r="D237" s="2"/>
      <c r="E237" s="2"/>
    </row>
    <row r="238" spans="3:5" s="1" customFormat="1" x14ac:dyDescent="0.2">
      <c r="C238" s="2"/>
      <c r="D238" s="2"/>
      <c r="E238" s="2"/>
    </row>
    <row r="239" spans="3:5" s="1" customFormat="1" x14ac:dyDescent="0.2">
      <c r="C239" s="2"/>
      <c r="D239" s="2"/>
      <c r="E239" s="2"/>
    </row>
    <row r="240" spans="3:5" s="1" customFormat="1" x14ac:dyDescent="0.2">
      <c r="C240" s="2"/>
      <c r="D240" s="2"/>
      <c r="E240" s="2"/>
    </row>
    <row r="241" spans="3:5" s="1" customFormat="1" x14ac:dyDescent="0.2">
      <c r="C241" s="2"/>
      <c r="D241" s="2"/>
      <c r="E241" s="2"/>
    </row>
    <row r="242" spans="3:5" s="1" customFormat="1" x14ac:dyDescent="0.2">
      <c r="C242" s="2"/>
      <c r="D242" s="2"/>
      <c r="E242" s="2"/>
    </row>
    <row r="243" spans="3:5" s="1" customFormat="1" x14ac:dyDescent="0.2">
      <c r="C243" s="2"/>
      <c r="D243" s="2"/>
      <c r="E243" s="2"/>
    </row>
    <row r="244" spans="3:5" s="1" customFormat="1" x14ac:dyDescent="0.2">
      <c r="C244" s="2"/>
      <c r="D244" s="2"/>
      <c r="E244" s="2"/>
    </row>
    <row r="245" spans="3:5" s="1" customFormat="1" x14ac:dyDescent="0.2">
      <c r="C245" s="2"/>
      <c r="D245" s="2"/>
      <c r="E245" s="2"/>
    </row>
    <row r="246" spans="3:5" s="1" customFormat="1" x14ac:dyDescent="0.2">
      <c r="C246" s="2"/>
      <c r="D246" s="2"/>
      <c r="E246" s="2"/>
    </row>
    <row r="247" spans="3:5" s="1" customFormat="1" x14ac:dyDescent="0.2">
      <c r="C247" s="2"/>
      <c r="D247" s="2"/>
      <c r="E247" s="2"/>
    </row>
    <row r="248" spans="3:5" s="1" customFormat="1" x14ac:dyDescent="0.2">
      <c r="C248" s="2"/>
      <c r="D248" s="2"/>
      <c r="E248" s="2"/>
    </row>
    <row r="249" spans="3:5" s="1" customFormat="1" x14ac:dyDescent="0.2">
      <c r="C249" s="2"/>
      <c r="D249" s="2"/>
      <c r="E249" s="2"/>
    </row>
    <row r="250" spans="3:5" s="1" customFormat="1" x14ac:dyDescent="0.2">
      <c r="C250" s="2"/>
      <c r="D250" s="2"/>
      <c r="E250" s="2"/>
    </row>
    <row r="251" spans="3:5" s="1" customFormat="1" x14ac:dyDescent="0.2">
      <c r="C251" s="2"/>
      <c r="D251" s="2"/>
      <c r="E251" s="2"/>
    </row>
    <row r="252" spans="3:5" s="1" customFormat="1" x14ac:dyDescent="0.2">
      <c r="C252" s="2"/>
      <c r="D252" s="2"/>
      <c r="E252" s="2"/>
    </row>
    <row r="253" spans="3:5" s="1" customFormat="1" x14ac:dyDescent="0.2">
      <c r="C253" s="2"/>
      <c r="D253" s="2"/>
      <c r="E253" s="2"/>
    </row>
    <row r="254" spans="3:5" s="1" customFormat="1" x14ac:dyDescent="0.2">
      <c r="C254" s="2"/>
      <c r="D254" s="2"/>
      <c r="E254" s="2"/>
    </row>
    <row r="255" spans="3:5" s="1" customFormat="1" x14ac:dyDescent="0.2">
      <c r="C255" s="2"/>
      <c r="D255" s="2"/>
      <c r="E255" s="2"/>
    </row>
    <row r="256" spans="3:5" s="1" customFormat="1" x14ac:dyDescent="0.2">
      <c r="C256" s="2"/>
      <c r="D256" s="2"/>
      <c r="E256" s="2"/>
    </row>
    <row r="257" spans="3:5" s="1" customFormat="1" x14ac:dyDescent="0.2">
      <c r="C257" s="2"/>
      <c r="D257" s="2"/>
      <c r="E257" s="2"/>
    </row>
    <row r="258" spans="3:5" s="1" customFormat="1" x14ac:dyDescent="0.2">
      <c r="C258" s="2"/>
      <c r="D258" s="2"/>
      <c r="E258" s="2"/>
    </row>
    <row r="259" spans="3:5" s="1" customFormat="1" x14ac:dyDescent="0.2">
      <c r="C259" s="2"/>
      <c r="D259" s="2"/>
      <c r="E259" s="2"/>
    </row>
    <row r="260" spans="3:5" s="1" customFormat="1" x14ac:dyDescent="0.2">
      <c r="C260" s="2"/>
      <c r="D260" s="2"/>
      <c r="E260" s="2"/>
    </row>
    <row r="261" spans="3:5" s="1" customFormat="1" x14ac:dyDescent="0.2">
      <c r="C261" s="2"/>
      <c r="D261" s="2"/>
      <c r="E261" s="2"/>
    </row>
    <row r="262" spans="3:5" s="1" customFormat="1" x14ac:dyDescent="0.2">
      <c r="C262" s="2"/>
      <c r="D262" s="2"/>
      <c r="E262" s="2"/>
    </row>
    <row r="263" spans="3:5" s="1" customFormat="1" x14ac:dyDescent="0.2">
      <c r="C263" s="2"/>
      <c r="D263" s="2"/>
      <c r="E263" s="2"/>
    </row>
    <row r="264" spans="3:5" s="1" customFormat="1" x14ac:dyDescent="0.2">
      <c r="C264" s="2"/>
      <c r="D264" s="2"/>
      <c r="E264" s="2"/>
    </row>
    <row r="265" spans="3:5" s="1" customFormat="1" x14ac:dyDescent="0.2">
      <c r="C265" s="2"/>
      <c r="D265" s="2"/>
      <c r="E265" s="2"/>
    </row>
    <row r="266" spans="3:5" s="1" customFormat="1" x14ac:dyDescent="0.2">
      <c r="C266" s="2"/>
      <c r="D266" s="2"/>
      <c r="E266" s="2"/>
    </row>
    <row r="267" spans="3:5" s="1" customFormat="1" x14ac:dyDescent="0.2">
      <c r="C267" s="2"/>
      <c r="D267" s="2"/>
      <c r="E267" s="2"/>
    </row>
    <row r="268" spans="3:5" s="1" customFormat="1" x14ac:dyDescent="0.2">
      <c r="C268" s="2"/>
      <c r="D268" s="2"/>
      <c r="E268" s="2"/>
    </row>
    <row r="269" spans="3:5" s="1" customFormat="1" x14ac:dyDescent="0.2">
      <c r="C269" s="2"/>
      <c r="D269" s="2"/>
      <c r="E269" s="2"/>
    </row>
    <row r="270" spans="3:5" s="1" customFormat="1" x14ac:dyDescent="0.2">
      <c r="C270" s="2"/>
      <c r="D270" s="2"/>
      <c r="E270" s="2"/>
    </row>
    <row r="271" spans="3:5" s="1" customFormat="1" x14ac:dyDescent="0.2">
      <c r="C271" s="2"/>
      <c r="D271" s="2"/>
      <c r="E271" s="2"/>
    </row>
    <row r="272" spans="3:5" s="1" customFormat="1" x14ac:dyDescent="0.2">
      <c r="C272" s="2"/>
      <c r="D272" s="2"/>
      <c r="E272" s="2"/>
    </row>
    <row r="273" spans="3:5" s="1" customFormat="1" x14ac:dyDescent="0.2">
      <c r="C273" s="2"/>
      <c r="D273" s="2"/>
      <c r="E273" s="2"/>
    </row>
    <row r="274" spans="3:5" s="1" customFormat="1" x14ac:dyDescent="0.2">
      <c r="C274" s="2"/>
      <c r="D274" s="2"/>
      <c r="E274" s="2"/>
    </row>
    <row r="275" spans="3:5" s="1" customFormat="1" x14ac:dyDescent="0.2">
      <c r="C275" s="2"/>
      <c r="D275" s="2"/>
      <c r="E275" s="2"/>
    </row>
    <row r="276" spans="3:5" s="1" customFormat="1" x14ac:dyDescent="0.2">
      <c r="C276" s="2"/>
      <c r="D276" s="2"/>
      <c r="E276" s="2"/>
    </row>
    <row r="277" spans="3:5" s="1" customFormat="1" x14ac:dyDescent="0.2">
      <c r="C277" s="2"/>
      <c r="D277" s="2"/>
      <c r="E277" s="2"/>
    </row>
    <row r="278" spans="3:5" s="1" customFormat="1" x14ac:dyDescent="0.2">
      <c r="C278" s="2"/>
      <c r="D278" s="2"/>
      <c r="E278" s="2"/>
    </row>
    <row r="279" spans="3:5" s="1" customFormat="1" x14ac:dyDescent="0.2">
      <c r="C279" s="2"/>
      <c r="D279" s="2"/>
      <c r="E279" s="2"/>
    </row>
    <row r="280" spans="3:5" s="1" customFormat="1" x14ac:dyDescent="0.2">
      <c r="C280" s="2"/>
      <c r="D280" s="2"/>
      <c r="E280" s="2"/>
    </row>
    <row r="281" spans="3:5" s="1" customFormat="1" x14ac:dyDescent="0.2">
      <c r="C281" s="2"/>
      <c r="D281" s="2"/>
      <c r="E281" s="2"/>
    </row>
    <row r="282" spans="3:5" s="1" customFormat="1" x14ac:dyDescent="0.2">
      <c r="C282" s="2"/>
      <c r="D282" s="2"/>
      <c r="E282" s="2"/>
    </row>
    <row r="283" spans="3:5" s="1" customFormat="1" x14ac:dyDescent="0.2">
      <c r="C283" s="2"/>
      <c r="D283" s="2"/>
      <c r="E283" s="2"/>
    </row>
    <row r="284" spans="3:5" s="1" customFormat="1" x14ac:dyDescent="0.2">
      <c r="C284" s="2"/>
      <c r="D284" s="2"/>
      <c r="E284" s="2"/>
    </row>
    <row r="285" spans="3:5" s="1" customFormat="1" x14ac:dyDescent="0.2">
      <c r="C285" s="2"/>
      <c r="D285" s="2"/>
      <c r="E285" s="2"/>
    </row>
    <row r="286" spans="3:5" s="1" customFormat="1" x14ac:dyDescent="0.2">
      <c r="C286" s="2"/>
      <c r="D286" s="2"/>
      <c r="E286" s="2"/>
    </row>
    <row r="287" spans="3:5" s="1" customFormat="1" x14ac:dyDescent="0.2">
      <c r="C287" s="2"/>
      <c r="D287" s="2"/>
      <c r="E287" s="2"/>
    </row>
    <row r="288" spans="3:5" s="1" customFormat="1" x14ac:dyDescent="0.2">
      <c r="C288" s="2"/>
      <c r="D288" s="2"/>
      <c r="E288" s="2"/>
    </row>
    <row r="289" spans="3:5" s="1" customFormat="1" x14ac:dyDescent="0.2">
      <c r="C289" s="2"/>
      <c r="D289" s="2"/>
      <c r="E289" s="2"/>
    </row>
    <row r="290" spans="3:5" s="1" customFormat="1" x14ac:dyDescent="0.2">
      <c r="C290" s="2"/>
      <c r="D290" s="2"/>
      <c r="E290" s="2"/>
    </row>
    <row r="291" spans="3:5" s="1" customFormat="1" x14ac:dyDescent="0.2">
      <c r="C291" s="2"/>
      <c r="D291" s="2"/>
      <c r="E291" s="2"/>
    </row>
    <row r="292" spans="3:5" s="1" customFormat="1" x14ac:dyDescent="0.2">
      <c r="C292" s="2"/>
      <c r="D292" s="2"/>
      <c r="E292" s="2"/>
    </row>
    <row r="293" spans="3:5" s="1" customFormat="1" x14ac:dyDescent="0.2">
      <c r="C293" s="2"/>
      <c r="D293" s="2"/>
      <c r="E293" s="2"/>
    </row>
    <row r="294" spans="3:5" s="1" customFormat="1" x14ac:dyDescent="0.2">
      <c r="C294" s="2"/>
      <c r="D294" s="2"/>
      <c r="E294" s="2"/>
    </row>
    <row r="295" spans="3:5" s="1" customFormat="1" x14ac:dyDescent="0.2">
      <c r="C295" s="2"/>
      <c r="D295" s="2"/>
      <c r="E295" s="2"/>
    </row>
    <row r="296" spans="3:5" s="1" customFormat="1" x14ac:dyDescent="0.2">
      <c r="C296" s="2"/>
      <c r="D296" s="2"/>
      <c r="E296" s="2"/>
    </row>
    <row r="297" spans="3:5" s="1" customFormat="1" x14ac:dyDescent="0.2">
      <c r="C297" s="2"/>
      <c r="D297" s="2"/>
      <c r="E297" s="2"/>
    </row>
    <row r="298" spans="3:5" s="1" customFormat="1" x14ac:dyDescent="0.2">
      <c r="C298" s="2"/>
      <c r="D298" s="2"/>
      <c r="E298" s="2"/>
    </row>
    <row r="299" spans="3:5" s="1" customFormat="1" x14ac:dyDescent="0.2">
      <c r="C299" s="2"/>
      <c r="D299" s="2"/>
      <c r="E299" s="2"/>
    </row>
    <row r="300" spans="3:5" s="1" customFormat="1" x14ac:dyDescent="0.2">
      <c r="C300" s="2"/>
      <c r="D300" s="2"/>
      <c r="E300" s="2"/>
    </row>
    <row r="301" spans="3:5" s="1" customFormat="1" x14ac:dyDescent="0.2">
      <c r="C301" s="2"/>
      <c r="D301" s="2"/>
      <c r="E301" s="2"/>
    </row>
    <row r="302" spans="3:5" s="1" customFormat="1" x14ac:dyDescent="0.2">
      <c r="C302" s="2"/>
      <c r="D302" s="2"/>
      <c r="E302" s="2"/>
    </row>
    <row r="303" spans="3:5" s="1" customFormat="1" x14ac:dyDescent="0.2">
      <c r="C303" s="2"/>
      <c r="D303" s="2"/>
      <c r="E303" s="2"/>
    </row>
    <row r="304" spans="3:5" s="1" customFormat="1" x14ac:dyDescent="0.2">
      <c r="C304" s="2"/>
      <c r="D304" s="2"/>
      <c r="E304" s="2"/>
    </row>
    <row r="305" spans="3:5" s="1" customFormat="1" x14ac:dyDescent="0.2">
      <c r="C305" s="2"/>
      <c r="D305" s="2"/>
      <c r="E305" s="2"/>
    </row>
    <row r="306" spans="3:5" s="1" customFormat="1" x14ac:dyDescent="0.2">
      <c r="C306" s="2"/>
      <c r="D306" s="2"/>
      <c r="E306" s="2"/>
    </row>
    <row r="307" spans="3:5" s="1" customFormat="1" x14ac:dyDescent="0.2">
      <c r="C307" s="2"/>
      <c r="D307" s="2"/>
      <c r="E307" s="2"/>
    </row>
    <row r="308" spans="3:5" s="1" customFormat="1" x14ac:dyDescent="0.2">
      <c r="C308" s="2"/>
      <c r="D308" s="2"/>
      <c r="E308" s="2"/>
    </row>
    <row r="309" spans="3:5" s="1" customFormat="1" x14ac:dyDescent="0.2">
      <c r="C309" s="2"/>
      <c r="D309" s="2"/>
      <c r="E309" s="2"/>
    </row>
    <row r="310" spans="3:5" s="1" customFormat="1" x14ac:dyDescent="0.2">
      <c r="C310" s="2"/>
      <c r="D310" s="2"/>
      <c r="E310" s="2"/>
    </row>
    <row r="311" spans="3:5" s="1" customFormat="1" x14ac:dyDescent="0.2">
      <c r="C311" s="2"/>
      <c r="D311" s="2"/>
      <c r="E311" s="2"/>
    </row>
    <row r="312" spans="3:5" s="1" customFormat="1" x14ac:dyDescent="0.2">
      <c r="C312" s="2"/>
      <c r="D312" s="2"/>
      <c r="E312" s="2"/>
    </row>
    <row r="313" spans="3:5" s="1" customFormat="1" x14ac:dyDescent="0.2">
      <c r="C313" s="2"/>
      <c r="D313" s="2"/>
      <c r="E313" s="2"/>
    </row>
    <row r="314" spans="3:5" s="1" customFormat="1" x14ac:dyDescent="0.2">
      <c r="C314" s="2"/>
      <c r="D314" s="2"/>
      <c r="E314" s="2"/>
    </row>
    <row r="315" spans="3:5" s="1" customFormat="1" x14ac:dyDescent="0.2">
      <c r="C315" s="2"/>
      <c r="D315" s="2"/>
      <c r="E315" s="2"/>
    </row>
    <row r="316" spans="3:5" s="1" customFormat="1" x14ac:dyDescent="0.2">
      <c r="C316" s="2"/>
      <c r="D316" s="2"/>
      <c r="E316" s="2"/>
    </row>
    <row r="317" spans="3:5" s="1" customFormat="1" x14ac:dyDescent="0.2">
      <c r="C317" s="2"/>
      <c r="D317" s="2"/>
      <c r="E317" s="2"/>
    </row>
    <row r="318" spans="3:5" s="1" customFormat="1" x14ac:dyDescent="0.2">
      <c r="C318" s="2"/>
      <c r="D318" s="2"/>
      <c r="E318" s="2"/>
    </row>
    <row r="319" spans="3:5" s="1" customFormat="1" x14ac:dyDescent="0.2">
      <c r="C319" s="2"/>
      <c r="D319" s="2"/>
      <c r="E319" s="2"/>
    </row>
    <row r="320" spans="3:5" s="1" customFormat="1" x14ac:dyDescent="0.2">
      <c r="C320" s="2"/>
      <c r="D320" s="2"/>
      <c r="E320" s="2"/>
    </row>
    <row r="321" spans="3:5" s="1" customFormat="1" x14ac:dyDescent="0.2">
      <c r="C321" s="2"/>
      <c r="D321" s="2"/>
      <c r="E321" s="2"/>
    </row>
    <row r="322" spans="3:5" s="1" customFormat="1" x14ac:dyDescent="0.2">
      <c r="C322" s="2"/>
      <c r="D322" s="2"/>
      <c r="E322" s="2"/>
    </row>
    <row r="323" spans="3:5" s="1" customFormat="1" x14ac:dyDescent="0.2">
      <c r="C323" s="2"/>
      <c r="D323" s="2"/>
      <c r="E323" s="2"/>
    </row>
    <row r="324" spans="3:5" s="1" customFormat="1" x14ac:dyDescent="0.2">
      <c r="C324" s="2"/>
      <c r="D324" s="2"/>
      <c r="E324" s="2"/>
    </row>
    <row r="325" spans="3:5" s="1" customFormat="1" x14ac:dyDescent="0.2">
      <c r="C325" s="2"/>
      <c r="D325" s="2"/>
      <c r="E325" s="2"/>
    </row>
    <row r="326" spans="3:5" s="1" customFormat="1" x14ac:dyDescent="0.2">
      <c r="C326" s="2"/>
      <c r="D326" s="2"/>
      <c r="E326" s="2"/>
    </row>
    <row r="327" spans="3:5" s="1" customFormat="1" x14ac:dyDescent="0.2">
      <c r="C327" s="2"/>
      <c r="D327" s="2"/>
      <c r="E327" s="2"/>
    </row>
    <row r="328" spans="3:5" s="1" customFormat="1" x14ac:dyDescent="0.2">
      <c r="C328" s="2"/>
      <c r="D328" s="2"/>
      <c r="E328" s="2"/>
    </row>
    <row r="329" spans="3:5" s="1" customFormat="1" x14ac:dyDescent="0.2">
      <c r="C329" s="2"/>
      <c r="D329" s="2"/>
      <c r="E329" s="2"/>
    </row>
    <row r="330" spans="3:5" s="1" customFormat="1" x14ac:dyDescent="0.2">
      <c r="C330" s="2"/>
      <c r="D330" s="2"/>
      <c r="E330" s="2"/>
    </row>
    <row r="331" spans="3:5" s="1" customFormat="1" x14ac:dyDescent="0.2">
      <c r="C331" s="2"/>
      <c r="D331" s="2"/>
      <c r="E331" s="2"/>
    </row>
    <row r="332" spans="3:5" s="1" customFormat="1" x14ac:dyDescent="0.2">
      <c r="C332" s="2"/>
      <c r="D332" s="2"/>
      <c r="E332" s="2"/>
    </row>
    <row r="333" spans="3:5" s="1" customFormat="1" x14ac:dyDescent="0.2">
      <c r="C333" s="2"/>
      <c r="D333" s="2"/>
      <c r="E333" s="2"/>
    </row>
    <row r="334" spans="3:5" s="1" customFormat="1" x14ac:dyDescent="0.2">
      <c r="C334" s="2"/>
      <c r="D334" s="2"/>
      <c r="E334" s="2"/>
    </row>
    <row r="335" spans="3:5" s="1" customFormat="1" x14ac:dyDescent="0.2">
      <c r="C335" s="2"/>
      <c r="D335" s="2"/>
      <c r="E335" s="2"/>
    </row>
    <row r="336" spans="3:5" s="1" customFormat="1" x14ac:dyDescent="0.2">
      <c r="C336" s="2"/>
      <c r="D336" s="2"/>
      <c r="E336" s="2"/>
    </row>
    <row r="337" spans="3:5" s="1" customFormat="1" x14ac:dyDescent="0.2">
      <c r="C337" s="2"/>
      <c r="D337" s="2"/>
      <c r="E337" s="2"/>
    </row>
    <row r="338" spans="3:5" s="1" customFormat="1" x14ac:dyDescent="0.2">
      <c r="C338" s="2"/>
      <c r="D338" s="2"/>
      <c r="E338" s="2"/>
    </row>
    <row r="339" spans="3:5" s="1" customFormat="1" x14ac:dyDescent="0.2">
      <c r="C339" s="2"/>
      <c r="D339" s="2"/>
      <c r="E339" s="2"/>
    </row>
    <row r="340" spans="3:5" s="1" customFormat="1" x14ac:dyDescent="0.2">
      <c r="C340" s="2"/>
      <c r="D340" s="2"/>
      <c r="E340" s="2"/>
    </row>
    <row r="341" spans="3:5" s="1" customFormat="1" x14ac:dyDescent="0.2">
      <c r="C341" s="2"/>
      <c r="D341" s="2"/>
      <c r="E341" s="2"/>
    </row>
    <row r="342" spans="3:5" s="1" customFormat="1" x14ac:dyDescent="0.2">
      <c r="C342" s="2"/>
      <c r="D342" s="2"/>
      <c r="E342" s="2"/>
    </row>
    <row r="343" spans="3:5" s="1" customFormat="1" x14ac:dyDescent="0.2">
      <c r="C343" s="2"/>
      <c r="D343" s="2"/>
      <c r="E343" s="2"/>
    </row>
    <row r="344" spans="3:5" s="1" customFormat="1" x14ac:dyDescent="0.2">
      <c r="C344" s="2"/>
      <c r="D344" s="2"/>
      <c r="E344" s="2"/>
    </row>
    <row r="345" spans="3:5" s="1" customFormat="1" x14ac:dyDescent="0.2">
      <c r="C345" s="2"/>
      <c r="D345" s="2"/>
      <c r="E345" s="2"/>
    </row>
    <row r="346" spans="3:5" s="1" customFormat="1" x14ac:dyDescent="0.2">
      <c r="C346" s="2"/>
      <c r="D346" s="2"/>
      <c r="E346" s="2"/>
    </row>
    <row r="347" spans="3:5" s="1" customFormat="1" x14ac:dyDescent="0.2">
      <c r="C347" s="2"/>
      <c r="D347" s="2"/>
      <c r="E347" s="2"/>
    </row>
    <row r="348" spans="3:5" s="1" customFormat="1" x14ac:dyDescent="0.2">
      <c r="C348" s="2"/>
      <c r="D348" s="2"/>
      <c r="E348" s="2"/>
    </row>
    <row r="349" spans="3:5" s="1" customFormat="1" x14ac:dyDescent="0.2">
      <c r="C349" s="2"/>
      <c r="D349" s="2"/>
      <c r="E349" s="2"/>
    </row>
    <row r="350" spans="3:5" s="1" customFormat="1" x14ac:dyDescent="0.2">
      <c r="C350" s="2"/>
      <c r="D350" s="2"/>
      <c r="E350" s="2"/>
    </row>
    <row r="351" spans="3:5" s="1" customFormat="1" x14ac:dyDescent="0.2">
      <c r="C351" s="2"/>
      <c r="D351" s="2"/>
      <c r="E351" s="2"/>
    </row>
    <row r="352" spans="3:5" s="1" customFormat="1" x14ac:dyDescent="0.2">
      <c r="C352" s="2"/>
      <c r="D352" s="2"/>
      <c r="E352" s="2"/>
    </row>
    <row r="353" spans="3:5" s="1" customFormat="1" x14ac:dyDescent="0.2">
      <c r="C353" s="2"/>
      <c r="D353" s="2"/>
      <c r="E353" s="2"/>
    </row>
    <row r="354" spans="3:5" s="1" customFormat="1" x14ac:dyDescent="0.2">
      <c r="C354" s="2"/>
      <c r="D354" s="2"/>
      <c r="E354" s="2"/>
    </row>
    <row r="355" spans="3:5" s="1" customFormat="1" x14ac:dyDescent="0.2">
      <c r="C355" s="2"/>
      <c r="D355" s="2"/>
      <c r="E355" s="2"/>
    </row>
    <row r="356" spans="3:5" s="1" customFormat="1" x14ac:dyDescent="0.2">
      <c r="C356" s="2"/>
      <c r="D356" s="2"/>
      <c r="E356" s="2"/>
    </row>
    <row r="357" spans="3:5" s="1" customFormat="1" x14ac:dyDescent="0.2">
      <c r="C357" s="2"/>
      <c r="D357" s="2"/>
      <c r="E357" s="2"/>
    </row>
    <row r="358" spans="3:5" s="1" customFormat="1" x14ac:dyDescent="0.2">
      <c r="C358" s="2"/>
      <c r="D358" s="2"/>
      <c r="E358" s="2"/>
    </row>
    <row r="359" spans="3:5" s="1" customFormat="1" x14ac:dyDescent="0.2">
      <c r="C359" s="2"/>
      <c r="D359" s="2"/>
      <c r="E359" s="2"/>
    </row>
    <row r="360" spans="3:5" s="1" customFormat="1" x14ac:dyDescent="0.2">
      <c r="C360" s="2"/>
      <c r="D360" s="2"/>
      <c r="E360" s="2"/>
    </row>
    <row r="361" spans="3:5" s="1" customFormat="1" x14ac:dyDescent="0.2">
      <c r="C361" s="2"/>
      <c r="D361" s="2"/>
      <c r="E361" s="2"/>
    </row>
    <row r="362" spans="3:5" s="1" customFormat="1" x14ac:dyDescent="0.2">
      <c r="C362" s="2"/>
      <c r="D362" s="2"/>
      <c r="E362" s="2"/>
    </row>
    <row r="363" spans="3:5" s="1" customFormat="1" x14ac:dyDescent="0.2">
      <c r="C363" s="2"/>
      <c r="D363" s="2"/>
      <c r="E363" s="2"/>
    </row>
    <row r="364" spans="3:5" s="1" customFormat="1" x14ac:dyDescent="0.2">
      <c r="C364" s="2"/>
      <c r="D364" s="2"/>
      <c r="E364" s="2"/>
    </row>
    <row r="365" spans="3:5" s="1" customFormat="1" x14ac:dyDescent="0.2">
      <c r="C365" s="2"/>
      <c r="D365" s="2"/>
      <c r="E365" s="2"/>
    </row>
    <row r="366" spans="3:5" s="1" customFormat="1" x14ac:dyDescent="0.2">
      <c r="C366" s="2"/>
      <c r="D366" s="2"/>
      <c r="E366" s="2"/>
    </row>
    <row r="367" spans="3:5" s="1" customFormat="1" x14ac:dyDescent="0.2">
      <c r="C367" s="2"/>
      <c r="D367" s="2"/>
      <c r="E367" s="2"/>
    </row>
    <row r="368" spans="3:5" s="1" customFormat="1" x14ac:dyDescent="0.2">
      <c r="C368" s="2"/>
      <c r="D368" s="2"/>
      <c r="E368" s="2"/>
    </row>
    <row r="369" spans="3:5" s="1" customFormat="1" x14ac:dyDescent="0.2">
      <c r="C369" s="2"/>
      <c r="D369" s="2"/>
      <c r="E369" s="2"/>
    </row>
    <row r="370" spans="3:5" s="1" customFormat="1" x14ac:dyDescent="0.2">
      <c r="C370" s="2"/>
      <c r="D370" s="2"/>
      <c r="E370" s="2"/>
    </row>
    <row r="371" spans="3:5" s="1" customFormat="1" x14ac:dyDescent="0.2">
      <c r="C371" s="2"/>
      <c r="D371" s="2"/>
      <c r="E371" s="2"/>
    </row>
    <row r="372" spans="3:5" s="1" customFormat="1" x14ac:dyDescent="0.2">
      <c r="C372" s="2"/>
      <c r="D372" s="2"/>
      <c r="E372" s="2"/>
    </row>
    <row r="373" spans="3:5" s="1" customFormat="1" x14ac:dyDescent="0.2">
      <c r="C373" s="2"/>
      <c r="D373" s="2"/>
      <c r="E373" s="2"/>
    </row>
    <row r="374" spans="3:5" s="1" customFormat="1" x14ac:dyDescent="0.2">
      <c r="C374" s="2"/>
      <c r="D374" s="2"/>
      <c r="E374" s="2"/>
    </row>
    <row r="375" spans="3:5" s="1" customFormat="1" x14ac:dyDescent="0.2">
      <c r="C375" s="2"/>
      <c r="D375" s="2"/>
      <c r="E375" s="2"/>
    </row>
    <row r="376" spans="3:5" s="1" customFormat="1" x14ac:dyDescent="0.2">
      <c r="C376" s="2"/>
      <c r="D376" s="2"/>
      <c r="E376" s="2"/>
    </row>
    <row r="377" spans="3:5" s="1" customFormat="1" x14ac:dyDescent="0.2">
      <c r="C377" s="2"/>
      <c r="D377" s="2"/>
      <c r="E377" s="2"/>
    </row>
    <row r="378" spans="3:5" s="1" customFormat="1" x14ac:dyDescent="0.2">
      <c r="C378" s="2"/>
      <c r="D378" s="2"/>
      <c r="E378" s="2"/>
    </row>
    <row r="379" spans="3:5" s="1" customFormat="1" x14ac:dyDescent="0.2">
      <c r="C379" s="2"/>
      <c r="D379" s="2"/>
      <c r="E379" s="2"/>
    </row>
    <row r="380" spans="3:5" s="1" customFormat="1" x14ac:dyDescent="0.2">
      <c r="C380" s="2"/>
      <c r="D380" s="2"/>
      <c r="E380" s="2"/>
    </row>
    <row r="381" spans="3:5" s="1" customFormat="1" x14ac:dyDescent="0.2">
      <c r="C381" s="2"/>
      <c r="D381" s="2"/>
      <c r="E381" s="2"/>
    </row>
    <row r="382" spans="3:5" s="1" customFormat="1" x14ac:dyDescent="0.2">
      <c r="C382" s="2"/>
      <c r="D382" s="2"/>
      <c r="E382" s="2"/>
    </row>
    <row r="383" spans="3:5" s="1" customFormat="1" x14ac:dyDescent="0.2">
      <c r="C383" s="2"/>
      <c r="D383" s="2"/>
      <c r="E383" s="2"/>
    </row>
    <row r="384" spans="3:5" s="1" customFormat="1" x14ac:dyDescent="0.2">
      <c r="C384" s="2"/>
      <c r="D384" s="2"/>
      <c r="E384" s="2"/>
    </row>
    <row r="385" spans="3:5" s="1" customFormat="1" x14ac:dyDescent="0.2">
      <c r="C385" s="2"/>
      <c r="D385" s="2"/>
      <c r="E385" s="2"/>
    </row>
    <row r="386" spans="3:5" s="1" customFormat="1" x14ac:dyDescent="0.2">
      <c r="C386" s="2"/>
      <c r="D386" s="2"/>
      <c r="E386" s="2"/>
    </row>
    <row r="387" spans="3:5" s="1" customFormat="1" x14ac:dyDescent="0.2">
      <c r="C387" s="2"/>
      <c r="D387" s="2"/>
      <c r="E387" s="2"/>
    </row>
    <row r="388" spans="3:5" s="1" customFormat="1" x14ac:dyDescent="0.2">
      <c r="C388" s="2"/>
      <c r="D388" s="2"/>
      <c r="E388" s="2"/>
    </row>
    <row r="389" spans="3:5" s="1" customFormat="1" x14ac:dyDescent="0.2">
      <c r="C389" s="2"/>
      <c r="D389" s="2"/>
      <c r="E389" s="2"/>
    </row>
    <row r="390" spans="3:5" s="1" customFormat="1" x14ac:dyDescent="0.2">
      <c r="C390" s="2"/>
      <c r="D390" s="2"/>
      <c r="E390" s="2"/>
    </row>
    <row r="391" spans="3:5" s="1" customFormat="1" x14ac:dyDescent="0.2">
      <c r="C391" s="2"/>
      <c r="D391" s="2"/>
      <c r="E391" s="2"/>
    </row>
    <row r="392" spans="3:5" s="1" customFormat="1" x14ac:dyDescent="0.2">
      <c r="C392" s="2"/>
      <c r="D392" s="2"/>
      <c r="E392" s="2"/>
    </row>
    <row r="393" spans="3:5" s="1" customFormat="1" x14ac:dyDescent="0.2">
      <c r="C393" s="2"/>
      <c r="D393" s="2"/>
      <c r="E393" s="2"/>
    </row>
    <row r="394" spans="3:5" s="1" customFormat="1" x14ac:dyDescent="0.2">
      <c r="C394" s="2"/>
      <c r="D394" s="2"/>
      <c r="E394" s="2"/>
    </row>
    <row r="395" spans="3:5" s="1" customFormat="1" x14ac:dyDescent="0.2">
      <c r="C395" s="2"/>
      <c r="D395" s="2"/>
      <c r="E395" s="2"/>
    </row>
    <row r="396" spans="3:5" s="1" customFormat="1" x14ac:dyDescent="0.2">
      <c r="C396" s="2"/>
      <c r="D396" s="2"/>
      <c r="E396" s="2"/>
    </row>
    <row r="397" spans="3:5" s="1" customFormat="1" x14ac:dyDescent="0.2">
      <c r="C397" s="2"/>
      <c r="D397" s="2"/>
      <c r="E397" s="2"/>
    </row>
    <row r="398" spans="3:5" s="1" customFormat="1" x14ac:dyDescent="0.2">
      <c r="C398" s="2"/>
      <c r="D398" s="2"/>
      <c r="E398" s="2"/>
    </row>
    <row r="399" spans="3:5" s="1" customFormat="1" x14ac:dyDescent="0.2">
      <c r="C399" s="2"/>
      <c r="D399" s="2"/>
      <c r="E399" s="2"/>
    </row>
    <row r="400" spans="3:5" s="1" customFormat="1" x14ac:dyDescent="0.2">
      <c r="C400" s="2"/>
      <c r="D400" s="2"/>
      <c r="E400" s="2"/>
    </row>
    <row r="401" spans="3:5" s="1" customFormat="1" x14ac:dyDescent="0.2">
      <c r="C401" s="2"/>
      <c r="D401" s="2"/>
      <c r="E401" s="2"/>
    </row>
    <row r="402" spans="3:5" s="1" customFormat="1" x14ac:dyDescent="0.2">
      <c r="C402" s="2"/>
      <c r="D402" s="2"/>
      <c r="E402" s="2"/>
    </row>
    <row r="403" spans="3:5" s="1" customFormat="1" x14ac:dyDescent="0.2">
      <c r="C403" s="2"/>
      <c r="D403" s="2"/>
      <c r="E403" s="2"/>
    </row>
    <row r="404" spans="3:5" s="1" customFormat="1" x14ac:dyDescent="0.2">
      <c r="C404" s="2"/>
      <c r="D404" s="2"/>
      <c r="E404" s="2"/>
    </row>
    <row r="405" spans="3:5" s="1" customFormat="1" x14ac:dyDescent="0.2">
      <c r="C405" s="2"/>
      <c r="D405" s="2"/>
      <c r="E405" s="2"/>
    </row>
    <row r="406" spans="3:5" s="1" customFormat="1" x14ac:dyDescent="0.2">
      <c r="C406" s="2"/>
      <c r="D406" s="2"/>
      <c r="E406" s="2"/>
    </row>
    <row r="407" spans="3:5" s="1" customFormat="1" x14ac:dyDescent="0.2">
      <c r="C407" s="2"/>
      <c r="D407" s="2"/>
      <c r="E407" s="2"/>
    </row>
    <row r="408" spans="3:5" s="1" customFormat="1" x14ac:dyDescent="0.2">
      <c r="C408" s="2"/>
      <c r="D408" s="2"/>
      <c r="E408" s="2"/>
    </row>
    <row r="409" spans="3:5" s="1" customFormat="1" x14ac:dyDescent="0.2">
      <c r="C409" s="2"/>
      <c r="D409" s="2"/>
      <c r="E409" s="2"/>
    </row>
    <row r="410" spans="3:5" s="1" customFormat="1" x14ac:dyDescent="0.2">
      <c r="C410" s="2"/>
      <c r="D410" s="2"/>
      <c r="E410" s="2"/>
    </row>
    <row r="411" spans="3:5" s="1" customFormat="1" x14ac:dyDescent="0.2">
      <c r="C411" s="2"/>
      <c r="D411" s="2"/>
      <c r="E411" s="2"/>
    </row>
    <row r="412" spans="3:5" s="1" customFormat="1" x14ac:dyDescent="0.2">
      <c r="C412" s="2"/>
      <c r="D412" s="2"/>
      <c r="E412" s="2"/>
    </row>
    <row r="413" spans="3:5" s="1" customFormat="1" x14ac:dyDescent="0.2">
      <c r="C413" s="2"/>
      <c r="D413" s="2"/>
      <c r="E413" s="2"/>
    </row>
    <row r="414" spans="3:5" s="1" customFormat="1" x14ac:dyDescent="0.2">
      <c r="C414" s="2"/>
      <c r="D414" s="2"/>
      <c r="E414" s="2"/>
    </row>
    <row r="415" spans="3:5" s="1" customFormat="1" x14ac:dyDescent="0.2">
      <c r="C415" s="2"/>
      <c r="D415" s="2"/>
      <c r="E415" s="2"/>
    </row>
    <row r="416" spans="3:5" s="1" customFormat="1" x14ac:dyDescent="0.2">
      <c r="C416" s="2"/>
      <c r="D416" s="2"/>
      <c r="E416" s="2"/>
    </row>
    <row r="417" spans="3:5" s="1" customFormat="1" x14ac:dyDescent="0.2">
      <c r="C417" s="2"/>
      <c r="D417" s="2"/>
      <c r="E417" s="2"/>
    </row>
    <row r="418" spans="3:5" s="1" customFormat="1" x14ac:dyDescent="0.2">
      <c r="C418" s="2"/>
      <c r="D418" s="2"/>
      <c r="E418" s="2"/>
    </row>
    <row r="419" spans="3:5" s="1" customFormat="1" x14ac:dyDescent="0.2">
      <c r="C419" s="2"/>
      <c r="D419" s="2"/>
      <c r="E419" s="2"/>
    </row>
    <row r="420" spans="3:5" s="1" customFormat="1" x14ac:dyDescent="0.2">
      <c r="C420" s="2"/>
      <c r="D420" s="2"/>
      <c r="E420" s="2"/>
    </row>
    <row r="421" spans="3:5" s="1" customFormat="1" x14ac:dyDescent="0.2">
      <c r="C421" s="2"/>
      <c r="D421" s="2"/>
      <c r="E421" s="2"/>
    </row>
    <row r="422" spans="3:5" s="1" customFormat="1" x14ac:dyDescent="0.2">
      <c r="C422" s="2"/>
      <c r="D422" s="2"/>
      <c r="E422" s="2"/>
    </row>
    <row r="423" spans="3:5" s="1" customFormat="1" x14ac:dyDescent="0.2">
      <c r="C423" s="2"/>
      <c r="D423" s="2"/>
      <c r="E423" s="2"/>
    </row>
    <row r="424" spans="3:5" s="1" customFormat="1" x14ac:dyDescent="0.2">
      <c r="C424" s="2"/>
      <c r="D424" s="2"/>
      <c r="E424" s="2"/>
    </row>
    <row r="425" spans="3:5" s="1" customFormat="1" x14ac:dyDescent="0.2">
      <c r="C425" s="2"/>
      <c r="D425" s="2"/>
      <c r="E425" s="2"/>
    </row>
    <row r="426" spans="3:5" s="1" customFormat="1" x14ac:dyDescent="0.2">
      <c r="C426" s="2"/>
      <c r="D426" s="2"/>
      <c r="E426" s="2"/>
    </row>
    <row r="427" spans="3:5" s="1" customFormat="1" x14ac:dyDescent="0.2">
      <c r="C427" s="2"/>
      <c r="D427" s="2"/>
      <c r="E427" s="2"/>
    </row>
    <row r="428" spans="3:5" s="1" customFormat="1" x14ac:dyDescent="0.2">
      <c r="C428" s="2"/>
      <c r="D428" s="2"/>
      <c r="E428" s="2"/>
    </row>
    <row r="429" spans="3:5" s="1" customFormat="1" x14ac:dyDescent="0.2">
      <c r="C429" s="2"/>
      <c r="D429" s="2"/>
      <c r="E429" s="2"/>
    </row>
    <row r="430" spans="3:5" s="1" customFormat="1" x14ac:dyDescent="0.2">
      <c r="C430" s="2"/>
      <c r="D430" s="2"/>
      <c r="E430" s="2"/>
    </row>
    <row r="431" spans="3:5" s="1" customFormat="1" x14ac:dyDescent="0.2">
      <c r="C431" s="2"/>
      <c r="D431" s="2"/>
      <c r="E431" s="2"/>
    </row>
    <row r="432" spans="3:5" s="1" customFormat="1" x14ac:dyDescent="0.2">
      <c r="C432" s="2"/>
      <c r="D432" s="2"/>
      <c r="E432" s="2"/>
    </row>
    <row r="433" spans="3:5" s="1" customFormat="1" x14ac:dyDescent="0.2">
      <c r="C433" s="2"/>
      <c r="D433" s="2"/>
      <c r="E433" s="2"/>
    </row>
    <row r="434" spans="3:5" s="1" customFormat="1" x14ac:dyDescent="0.2">
      <c r="C434" s="2"/>
      <c r="D434" s="2"/>
      <c r="E434" s="2"/>
    </row>
    <row r="435" spans="3:5" s="1" customFormat="1" x14ac:dyDescent="0.2">
      <c r="C435" s="2"/>
      <c r="D435" s="2"/>
      <c r="E435" s="2"/>
    </row>
    <row r="436" spans="3:5" s="1" customFormat="1" x14ac:dyDescent="0.2">
      <c r="C436" s="2"/>
      <c r="D436" s="2"/>
      <c r="E436" s="2"/>
    </row>
    <row r="437" spans="3:5" s="1" customFormat="1" x14ac:dyDescent="0.2">
      <c r="C437" s="2"/>
      <c r="D437" s="2"/>
      <c r="E437" s="2"/>
    </row>
    <row r="438" spans="3:5" s="1" customFormat="1" x14ac:dyDescent="0.2">
      <c r="C438" s="2"/>
      <c r="D438" s="2"/>
      <c r="E438" s="2"/>
    </row>
    <row r="439" spans="3:5" s="1" customFormat="1" x14ac:dyDescent="0.2">
      <c r="C439" s="2"/>
      <c r="D439" s="2"/>
      <c r="E439" s="2"/>
    </row>
    <row r="440" spans="3:5" s="1" customFormat="1" x14ac:dyDescent="0.2">
      <c r="C440" s="2"/>
      <c r="D440" s="2"/>
      <c r="E440" s="2"/>
    </row>
    <row r="441" spans="3:5" s="1" customFormat="1" x14ac:dyDescent="0.2">
      <c r="C441" s="2"/>
      <c r="D441" s="2"/>
      <c r="E441" s="2"/>
    </row>
    <row r="442" spans="3:5" s="1" customFormat="1" x14ac:dyDescent="0.2">
      <c r="C442" s="2"/>
      <c r="D442" s="2"/>
      <c r="E442" s="2"/>
    </row>
    <row r="443" spans="3:5" s="1" customFormat="1" x14ac:dyDescent="0.2">
      <c r="C443" s="2"/>
      <c r="D443" s="2"/>
      <c r="E443" s="2"/>
    </row>
    <row r="444" spans="3:5" s="1" customFormat="1" x14ac:dyDescent="0.2">
      <c r="C444" s="2"/>
      <c r="D444" s="2"/>
      <c r="E444" s="2"/>
    </row>
    <row r="445" spans="3:5" s="1" customFormat="1" x14ac:dyDescent="0.2">
      <c r="C445" s="2"/>
      <c r="D445" s="2"/>
      <c r="E445" s="2"/>
    </row>
    <row r="446" spans="3:5" s="1" customFormat="1" x14ac:dyDescent="0.2">
      <c r="C446" s="2"/>
      <c r="D446" s="2"/>
      <c r="E446" s="2"/>
    </row>
    <row r="447" spans="3:5" s="1" customFormat="1" x14ac:dyDescent="0.2">
      <c r="C447" s="2"/>
      <c r="D447" s="2"/>
      <c r="E447" s="2"/>
    </row>
    <row r="448" spans="3:5" s="1" customFormat="1" x14ac:dyDescent="0.2">
      <c r="C448" s="2"/>
      <c r="D448" s="2"/>
      <c r="E448" s="2"/>
    </row>
    <row r="449" spans="3:5" s="1" customFormat="1" x14ac:dyDescent="0.2">
      <c r="C449" s="2"/>
      <c r="D449" s="2"/>
      <c r="E449" s="2"/>
    </row>
    <row r="450" spans="3:5" s="1" customFormat="1" x14ac:dyDescent="0.2">
      <c r="C450" s="2"/>
      <c r="D450" s="2"/>
      <c r="E450" s="2"/>
    </row>
    <row r="451" spans="3:5" s="1" customFormat="1" x14ac:dyDescent="0.2">
      <c r="C451" s="2"/>
      <c r="D451" s="2"/>
      <c r="E451" s="2"/>
    </row>
    <row r="452" spans="3:5" s="1" customFormat="1" x14ac:dyDescent="0.2">
      <c r="C452" s="2"/>
      <c r="D452" s="2"/>
      <c r="E452" s="2"/>
    </row>
    <row r="453" spans="3:5" s="1" customFormat="1" x14ac:dyDescent="0.2">
      <c r="C453" s="2"/>
      <c r="D453" s="2"/>
      <c r="E453" s="2"/>
    </row>
    <row r="454" spans="3:5" s="1" customFormat="1" x14ac:dyDescent="0.2">
      <c r="C454" s="2"/>
      <c r="D454" s="2"/>
      <c r="E454" s="2"/>
    </row>
    <row r="455" spans="3:5" s="1" customFormat="1" x14ac:dyDescent="0.2">
      <c r="C455" s="2"/>
      <c r="D455" s="2"/>
      <c r="E455" s="2"/>
    </row>
    <row r="456" spans="3:5" s="1" customFormat="1" x14ac:dyDescent="0.2">
      <c r="C456" s="2"/>
      <c r="D456" s="2"/>
      <c r="E456" s="2"/>
    </row>
    <row r="457" spans="3:5" s="1" customFormat="1" x14ac:dyDescent="0.2">
      <c r="C457" s="2"/>
      <c r="D457" s="2"/>
      <c r="E457" s="2"/>
    </row>
    <row r="458" spans="3:5" s="1" customFormat="1" x14ac:dyDescent="0.2">
      <c r="C458" s="2"/>
      <c r="D458" s="2"/>
      <c r="E458" s="2"/>
    </row>
    <row r="459" spans="3:5" s="1" customFormat="1" x14ac:dyDescent="0.2">
      <c r="C459" s="2"/>
      <c r="D459" s="2"/>
      <c r="E459" s="2"/>
    </row>
    <row r="460" spans="3:5" s="1" customFormat="1" x14ac:dyDescent="0.2">
      <c r="C460" s="2"/>
      <c r="D460" s="2"/>
      <c r="E460" s="2"/>
    </row>
    <row r="461" spans="3:5" s="1" customFormat="1" x14ac:dyDescent="0.2">
      <c r="C461" s="2"/>
      <c r="D461" s="2"/>
      <c r="E461" s="2"/>
    </row>
    <row r="462" spans="3:5" s="1" customFormat="1" x14ac:dyDescent="0.2">
      <c r="C462" s="2"/>
      <c r="D462" s="2"/>
      <c r="E462" s="2"/>
    </row>
    <row r="463" spans="3:5" s="1" customFormat="1" x14ac:dyDescent="0.2">
      <c r="C463" s="2"/>
      <c r="D463" s="2"/>
      <c r="E463" s="2"/>
    </row>
    <row r="464" spans="3:5" s="1" customFormat="1" x14ac:dyDescent="0.2">
      <c r="C464" s="2"/>
      <c r="D464" s="2"/>
      <c r="E464" s="2"/>
    </row>
    <row r="465" spans="3:5" s="1" customFormat="1" x14ac:dyDescent="0.2">
      <c r="C465" s="2"/>
      <c r="D465" s="2"/>
      <c r="E465" s="2"/>
    </row>
    <row r="466" spans="3:5" s="1" customFormat="1" x14ac:dyDescent="0.2">
      <c r="C466" s="2"/>
      <c r="D466" s="2"/>
      <c r="E466" s="2"/>
    </row>
    <row r="467" spans="3:5" s="1" customFormat="1" x14ac:dyDescent="0.2">
      <c r="C467" s="2"/>
      <c r="D467" s="2"/>
      <c r="E467" s="2"/>
    </row>
    <row r="468" spans="3:5" s="1" customFormat="1" x14ac:dyDescent="0.2">
      <c r="C468" s="2"/>
      <c r="D468" s="2"/>
      <c r="E468" s="2"/>
    </row>
    <row r="469" spans="3:5" s="1" customFormat="1" x14ac:dyDescent="0.2">
      <c r="C469" s="2"/>
      <c r="D469" s="2"/>
      <c r="E469" s="2"/>
    </row>
    <row r="470" spans="3:5" s="1" customFormat="1" x14ac:dyDescent="0.2">
      <c r="C470" s="2"/>
      <c r="D470" s="2"/>
      <c r="E470" s="2"/>
    </row>
    <row r="471" spans="3:5" s="1" customFormat="1" x14ac:dyDescent="0.2">
      <c r="C471" s="2"/>
      <c r="D471" s="2"/>
      <c r="E471" s="2"/>
    </row>
    <row r="472" spans="3:5" s="1" customFormat="1" x14ac:dyDescent="0.2">
      <c r="C472" s="2"/>
      <c r="D472" s="2"/>
      <c r="E472" s="2"/>
    </row>
    <row r="473" spans="3:5" s="1" customFormat="1" x14ac:dyDescent="0.2">
      <c r="C473" s="2"/>
      <c r="D473" s="2"/>
      <c r="E473" s="2"/>
    </row>
    <row r="474" spans="3:5" s="1" customFormat="1" x14ac:dyDescent="0.2">
      <c r="C474" s="2"/>
      <c r="D474" s="2"/>
      <c r="E474" s="2"/>
    </row>
    <row r="475" spans="3:5" s="1" customFormat="1" x14ac:dyDescent="0.2">
      <c r="C475" s="2"/>
      <c r="D475" s="2"/>
      <c r="E475" s="2"/>
    </row>
    <row r="476" spans="3:5" s="1" customFormat="1" x14ac:dyDescent="0.2">
      <c r="C476" s="2"/>
      <c r="D476" s="2"/>
      <c r="E476" s="2"/>
    </row>
    <row r="477" spans="3:5" s="1" customFormat="1" x14ac:dyDescent="0.2">
      <c r="C477" s="2"/>
      <c r="D477" s="2"/>
      <c r="E477" s="2"/>
    </row>
    <row r="478" spans="3:5" s="1" customFormat="1" x14ac:dyDescent="0.2">
      <c r="C478" s="2"/>
      <c r="D478" s="2"/>
      <c r="E478" s="2"/>
    </row>
    <row r="479" spans="3:5" s="1" customFormat="1" x14ac:dyDescent="0.2">
      <c r="C479" s="2"/>
      <c r="D479" s="2"/>
      <c r="E479" s="2"/>
    </row>
    <row r="480" spans="3:5" s="1" customFormat="1" x14ac:dyDescent="0.2">
      <c r="C480" s="2"/>
      <c r="D480" s="2"/>
      <c r="E480" s="2"/>
    </row>
    <row r="481" spans="3:5" s="1" customFormat="1" x14ac:dyDescent="0.2">
      <c r="C481" s="2"/>
      <c r="D481" s="2"/>
      <c r="E481" s="2"/>
    </row>
    <row r="482" spans="3:5" s="1" customFormat="1" x14ac:dyDescent="0.2">
      <c r="C482" s="2"/>
      <c r="D482" s="2"/>
      <c r="E482" s="2"/>
    </row>
    <row r="483" spans="3:5" s="1" customFormat="1" x14ac:dyDescent="0.2">
      <c r="C483" s="2"/>
      <c r="D483" s="2"/>
      <c r="E483" s="2"/>
    </row>
    <row r="484" spans="3:5" s="1" customFormat="1" x14ac:dyDescent="0.2">
      <c r="C484" s="2"/>
      <c r="D484" s="2"/>
      <c r="E484" s="2"/>
    </row>
    <row r="485" spans="3:5" s="1" customFormat="1" x14ac:dyDescent="0.2">
      <c r="C485" s="2"/>
      <c r="D485" s="2"/>
      <c r="E485" s="2"/>
    </row>
    <row r="486" spans="3:5" s="1" customFormat="1" x14ac:dyDescent="0.2">
      <c r="C486" s="2"/>
      <c r="D486" s="2"/>
      <c r="E486" s="2"/>
    </row>
    <row r="487" spans="3:5" s="1" customFormat="1" x14ac:dyDescent="0.2">
      <c r="C487" s="2"/>
      <c r="D487" s="2"/>
      <c r="E487" s="2"/>
    </row>
    <row r="488" spans="3:5" s="1" customFormat="1" x14ac:dyDescent="0.2">
      <c r="C488" s="2"/>
      <c r="D488" s="2"/>
      <c r="E488" s="2"/>
    </row>
    <row r="489" spans="3:5" s="1" customFormat="1" x14ac:dyDescent="0.2">
      <c r="C489" s="2"/>
      <c r="D489" s="2"/>
      <c r="E489" s="2"/>
    </row>
    <row r="490" spans="3:5" s="1" customFormat="1" x14ac:dyDescent="0.2">
      <c r="C490" s="2"/>
      <c r="D490" s="2"/>
      <c r="E490" s="2"/>
    </row>
    <row r="491" spans="3:5" s="1" customFormat="1" x14ac:dyDescent="0.2">
      <c r="C491" s="2"/>
      <c r="D491" s="2"/>
      <c r="E491" s="2"/>
    </row>
    <row r="492" spans="3:5" s="1" customFormat="1" x14ac:dyDescent="0.2">
      <c r="C492" s="2"/>
      <c r="D492" s="2"/>
      <c r="E492" s="2"/>
    </row>
    <row r="493" spans="3:5" s="1" customFormat="1" x14ac:dyDescent="0.2">
      <c r="C493" s="2"/>
      <c r="D493" s="2"/>
      <c r="E493" s="2"/>
    </row>
    <row r="494" spans="3:5" s="1" customFormat="1" x14ac:dyDescent="0.2">
      <c r="C494" s="2"/>
      <c r="D494" s="2"/>
      <c r="E494" s="2"/>
    </row>
    <row r="495" spans="3:5" s="1" customFormat="1" x14ac:dyDescent="0.2">
      <c r="C495" s="2"/>
      <c r="D495" s="2"/>
      <c r="E495" s="2"/>
    </row>
    <row r="496" spans="3:5" s="1" customFormat="1" x14ac:dyDescent="0.2">
      <c r="C496" s="2"/>
      <c r="D496" s="2"/>
      <c r="E496" s="2"/>
    </row>
    <row r="497" spans="3:5" s="1" customFormat="1" x14ac:dyDescent="0.2">
      <c r="C497" s="2"/>
      <c r="D497" s="2"/>
      <c r="E497" s="2"/>
    </row>
    <row r="498" spans="3:5" s="1" customFormat="1" x14ac:dyDescent="0.2">
      <c r="C498" s="2"/>
      <c r="D498" s="2"/>
      <c r="E498" s="2"/>
    </row>
    <row r="499" spans="3:5" s="1" customFormat="1" x14ac:dyDescent="0.2">
      <c r="C499" s="2"/>
      <c r="D499" s="2"/>
      <c r="E499" s="2"/>
    </row>
    <row r="500" spans="3:5" s="1" customFormat="1" x14ac:dyDescent="0.2">
      <c r="C500" s="2"/>
      <c r="D500" s="2"/>
      <c r="E500" s="2"/>
    </row>
    <row r="501" spans="3:5" s="1" customFormat="1" x14ac:dyDescent="0.2">
      <c r="C501" s="2"/>
      <c r="D501" s="2"/>
      <c r="E501" s="2"/>
    </row>
    <row r="502" spans="3:5" s="1" customFormat="1" x14ac:dyDescent="0.2">
      <c r="C502" s="2"/>
      <c r="D502" s="2"/>
      <c r="E502" s="2"/>
    </row>
    <row r="503" spans="3:5" s="1" customFormat="1" x14ac:dyDescent="0.2">
      <c r="C503" s="2"/>
      <c r="D503" s="2"/>
      <c r="E503" s="2"/>
    </row>
    <row r="504" spans="3:5" s="1" customFormat="1" x14ac:dyDescent="0.2">
      <c r="C504" s="2"/>
      <c r="D504" s="2"/>
      <c r="E504" s="2"/>
    </row>
    <row r="505" spans="3:5" s="1" customFormat="1" x14ac:dyDescent="0.2">
      <c r="C505" s="2"/>
      <c r="D505" s="2"/>
      <c r="E505" s="2"/>
    </row>
    <row r="506" spans="3:5" s="1" customFormat="1" x14ac:dyDescent="0.2">
      <c r="C506" s="2"/>
      <c r="D506" s="2"/>
      <c r="E506" s="2"/>
    </row>
    <row r="507" spans="3:5" s="1" customFormat="1" x14ac:dyDescent="0.2">
      <c r="C507" s="2"/>
      <c r="D507" s="2"/>
      <c r="E507" s="2"/>
    </row>
    <row r="508" spans="3:5" s="1" customFormat="1" x14ac:dyDescent="0.2">
      <c r="C508" s="2"/>
      <c r="D508" s="2"/>
      <c r="E508" s="2"/>
    </row>
    <row r="509" spans="3:5" s="1" customFormat="1" x14ac:dyDescent="0.2">
      <c r="C509" s="2"/>
      <c r="D509" s="2"/>
      <c r="E509" s="2"/>
    </row>
    <row r="510" spans="3:5" s="1" customFormat="1" x14ac:dyDescent="0.2">
      <c r="C510" s="2"/>
      <c r="D510" s="2"/>
      <c r="E510" s="2"/>
    </row>
    <row r="511" spans="3:5" s="1" customFormat="1" x14ac:dyDescent="0.2">
      <c r="C511" s="2"/>
      <c r="D511" s="2"/>
      <c r="E511" s="2"/>
    </row>
    <row r="512" spans="3:5" s="1" customFormat="1" x14ac:dyDescent="0.2">
      <c r="C512" s="2"/>
      <c r="D512" s="2"/>
      <c r="E512" s="2"/>
    </row>
    <row r="513" spans="3:5" s="1" customFormat="1" x14ac:dyDescent="0.2">
      <c r="C513" s="2"/>
      <c r="D513" s="2"/>
      <c r="E513" s="2"/>
    </row>
    <row r="514" spans="3:5" s="1" customFormat="1" x14ac:dyDescent="0.2">
      <c r="C514" s="2"/>
      <c r="D514" s="2"/>
      <c r="E514" s="2"/>
    </row>
    <row r="515" spans="3:5" s="1" customFormat="1" x14ac:dyDescent="0.2">
      <c r="C515" s="2"/>
      <c r="D515" s="2"/>
      <c r="E515" s="2"/>
    </row>
    <row r="516" spans="3:5" s="1" customFormat="1" x14ac:dyDescent="0.2">
      <c r="C516" s="2"/>
      <c r="D516" s="2"/>
      <c r="E516" s="2"/>
    </row>
    <row r="517" spans="3:5" s="1" customFormat="1" x14ac:dyDescent="0.2">
      <c r="C517" s="2"/>
      <c r="D517" s="2"/>
      <c r="E517" s="2"/>
    </row>
    <row r="518" spans="3:5" s="1" customFormat="1" x14ac:dyDescent="0.2">
      <c r="C518" s="2"/>
      <c r="D518" s="2"/>
      <c r="E518" s="2"/>
    </row>
    <row r="519" spans="3:5" s="1" customFormat="1" x14ac:dyDescent="0.2">
      <c r="C519" s="2"/>
      <c r="D519" s="2"/>
      <c r="E519" s="2"/>
    </row>
    <row r="520" spans="3:5" s="1" customFormat="1" x14ac:dyDescent="0.2">
      <c r="C520" s="2"/>
      <c r="D520" s="2"/>
      <c r="E520" s="2"/>
    </row>
    <row r="521" spans="3:5" s="1" customFormat="1" x14ac:dyDescent="0.2">
      <c r="C521" s="2"/>
      <c r="D521" s="2"/>
      <c r="E521" s="2"/>
    </row>
    <row r="522" spans="3:5" s="1" customFormat="1" x14ac:dyDescent="0.2">
      <c r="C522" s="2"/>
      <c r="D522" s="2"/>
      <c r="E522" s="2"/>
    </row>
    <row r="523" spans="3:5" s="1" customFormat="1" x14ac:dyDescent="0.2">
      <c r="C523" s="2"/>
      <c r="D523" s="2"/>
      <c r="E523" s="2"/>
    </row>
    <row r="524" spans="3:5" s="1" customFormat="1" x14ac:dyDescent="0.2">
      <c r="C524" s="2"/>
      <c r="D524" s="2"/>
      <c r="E524" s="2"/>
    </row>
    <row r="525" spans="3:5" s="1" customFormat="1" x14ac:dyDescent="0.2">
      <c r="C525" s="2"/>
      <c r="D525" s="2"/>
      <c r="E525" s="2"/>
    </row>
    <row r="526" spans="3:5" s="1" customFormat="1" x14ac:dyDescent="0.2">
      <c r="C526" s="2"/>
      <c r="D526" s="2"/>
      <c r="E526" s="2"/>
    </row>
    <row r="527" spans="3:5" s="1" customFormat="1" x14ac:dyDescent="0.2">
      <c r="C527" s="2"/>
      <c r="D527" s="2"/>
      <c r="E527" s="2"/>
    </row>
    <row r="528" spans="3:5" s="1" customFormat="1" x14ac:dyDescent="0.2">
      <c r="C528" s="2"/>
      <c r="D528" s="2"/>
      <c r="E528" s="2"/>
    </row>
    <row r="529" spans="3:5" s="1" customFormat="1" x14ac:dyDescent="0.2">
      <c r="C529" s="2"/>
      <c r="D529" s="2"/>
      <c r="E529" s="2"/>
    </row>
    <row r="530" spans="3:5" s="1" customFormat="1" x14ac:dyDescent="0.2">
      <c r="C530" s="2"/>
      <c r="D530" s="2"/>
      <c r="E530" s="2"/>
    </row>
    <row r="531" spans="3:5" s="1" customFormat="1" x14ac:dyDescent="0.2">
      <c r="C531" s="2"/>
      <c r="D531" s="2"/>
      <c r="E531" s="2"/>
    </row>
    <row r="532" spans="3:5" s="1" customFormat="1" x14ac:dyDescent="0.2">
      <c r="C532" s="2"/>
      <c r="D532" s="2"/>
      <c r="E532" s="2"/>
    </row>
    <row r="533" spans="3:5" s="1" customFormat="1" x14ac:dyDescent="0.2">
      <c r="C533" s="2"/>
      <c r="D533" s="2"/>
      <c r="E533" s="2"/>
    </row>
    <row r="534" spans="3:5" s="1" customFormat="1" x14ac:dyDescent="0.2">
      <c r="C534" s="2"/>
      <c r="D534" s="2"/>
      <c r="E534" s="2"/>
    </row>
    <row r="535" spans="3:5" s="1" customFormat="1" x14ac:dyDescent="0.2">
      <c r="C535" s="2"/>
      <c r="D535" s="2"/>
      <c r="E535" s="2"/>
    </row>
    <row r="536" spans="3:5" s="1" customFormat="1" x14ac:dyDescent="0.2">
      <c r="C536" s="2"/>
      <c r="D536" s="2"/>
      <c r="E536" s="2"/>
    </row>
    <row r="537" spans="3:5" s="1" customFormat="1" x14ac:dyDescent="0.2">
      <c r="C537" s="2"/>
      <c r="D537" s="2"/>
      <c r="E537" s="2"/>
    </row>
    <row r="538" spans="3:5" s="1" customFormat="1" x14ac:dyDescent="0.2">
      <c r="C538" s="2"/>
      <c r="D538" s="2"/>
      <c r="E538" s="2"/>
    </row>
    <row r="539" spans="3:5" s="1" customFormat="1" x14ac:dyDescent="0.2">
      <c r="C539" s="2"/>
      <c r="D539" s="2"/>
      <c r="E539" s="2"/>
    </row>
    <row r="540" spans="3:5" s="1" customFormat="1" x14ac:dyDescent="0.2">
      <c r="C540" s="2"/>
      <c r="D540" s="2"/>
      <c r="E540" s="2"/>
    </row>
    <row r="541" spans="3:5" s="1" customFormat="1" x14ac:dyDescent="0.2">
      <c r="C541" s="2"/>
      <c r="D541" s="2"/>
      <c r="E541" s="2"/>
    </row>
    <row r="542" spans="3:5" s="1" customFormat="1" x14ac:dyDescent="0.2">
      <c r="C542" s="2"/>
      <c r="D542" s="2"/>
      <c r="E542" s="2"/>
    </row>
    <row r="543" spans="3:5" s="1" customFormat="1" x14ac:dyDescent="0.2">
      <c r="C543" s="2"/>
      <c r="D543" s="2"/>
      <c r="E543" s="2"/>
    </row>
    <row r="544" spans="3:5" s="1" customFormat="1" x14ac:dyDescent="0.2">
      <c r="C544" s="2"/>
      <c r="D544" s="2"/>
      <c r="E544" s="2"/>
    </row>
    <row r="545" spans="3:5" s="1" customFormat="1" x14ac:dyDescent="0.2">
      <c r="C545" s="2"/>
      <c r="D545" s="2"/>
      <c r="E545" s="2"/>
    </row>
    <row r="546" spans="3:5" s="1" customFormat="1" x14ac:dyDescent="0.2">
      <c r="C546" s="2"/>
      <c r="D546" s="2"/>
      <c r="E546" s="2"/>
    </row>
    <row r="547" spans="3:5" s="1" customFormat="1" x14ac:dyDescent="0.2">
      <c r="C547" s="2"/>
      <c r="D547" s="2"/>
      <c r="E547" s="2"/>
    </row>
    <row r="548" spans="3:5" s="1" customFormat="1" x14ac:dyDescent="0.2">
      <c r="C548" s="2"/>
      <c r="D548" s="2"/>
      <c r="E548" s="2"/>
    </row>
    <row r="549" spans="3:5" s="1" customFormat="1" x14ac:dyDescent="0.2">
      <c r="C549" s="2"/>
      <c r="D549" s="2"/>
      <c r="E549" s="2"/>
    </row>
    <row r="550" spans="3:5" s="1" customFormat="1" x14ac:dyDescent="0.2">
      <c r="C550" s="2"/>
      <c r="D550" s="2"/>
      <c r="E550" s="2"/>
    </row>
    <row r="551" spans="3:5" s="1" customFormat="1" x14ac:dyDescent="0.2">
      <c r="C551" s="2"/>
      <c r="D551" s="2"/>
      <c r="E551" s="2"/>
    </row>
    <row r="552" spans="3:5" s="1" customFormat="1" x14ac:dyDescent="0.2">
      <c r="C552" s="2"/>
      <c r="D552" s="2"/>
      <c r="E552" s="2"/>
    </row>
    <row r="553" spans="3:5" s="1" customFormat="1" x14ac:dyDescent="0.2">
      <c r="C553" s="2"/>
      <c r="D553" s="2"/>
      <c r="E553" s="2"/>
    </row>
    <row r="554" spans="3:5" s="1" customFormat="1" x14ac:dyDescent="0.2">
      <c r="C554" s="2"/>
      <c r="D554" s="2"/>
      <c r="E554" s="2"/>
    </row>
    <row r="555" spans="3:5" s="1" customFormat="1" x14ac:dyDescent="0.2">
      <c r="C555" s="2"/>
      <c r="D555" s="2"/>
      <c r="E555" s="2"/>
    </row>
    <row r="556" spans="3:5" s="1" customFormat="1" x14ac:dyDescent="0.2">
      <c r="C556" s="2"/>
      <c r="D556" s="2"/>
      <c r="E556" s="2"/>
    </row>
    <row r="557" spans="3:5" s="1" customFormat="1" x14ac:dyDescent="0.2">
      <c r="C557" s="2"/>
      <c r="D557" s="2"/>
      <c r="E557" s="2"/>
    </row>
    <row r="558" spans="3:5" s="1" customFormat="1" x14ac:dyDescent="0.2">
      <c r="C558" s="2"/>
      <c r="D558" s="2"/>
      <c r="E558" s="2"/>
    </row>
    <row r="559" spans="3:5" s="1" customFormat="1" x14ac:dyDescent="0.2">
      <c r="C559" s="2"/>
      <c r="D559" s="2"/>
      <c r="E559" s="2"/>
    </row>
    <row r="560" spans="3:5" s="1" customFormat="1" x14ac:dyDescent="0.2">
      <c r="C560" s="2"/>
      <c r="D560" s="2"/>
      <c r="E560" s="2"/>
    </row>
    <row r="561" spans="3:5" s="1" customFormat="1" x14ac:dyDescent="0.2">
      <c r="C561" s="2"/>
      <c r="D561" s="2"/>
      <c r="E561" s="2"/>
    </row>
    <row r="562" spans="3:5" s="1" customFormat="1" x14ac:dyDescent="0.2">
      <c r="C562" s="2"/>
      <c r="D562" s="2"/>
      <c r="E562" s="2"/>
    </row>
    <row r="563" spans="3:5" s="1" customFormat="1" x14ac:dyDescent="0.2">
      <c r="C563" s="2"/>
      <c r="D563" s="2"/>
      <c r="E563" s="2"/>
    </row>
    <row r="564" spans="3:5" s="1" customFormat="1" x14ac:dyDescent="0.2">
      <c r="C564" s="2"/>
      <c r="D564" s="2"/>
      <c r="E564" s="2"/>
    </row>
    <row r="565" spans="3:5" s="1" customFormat="1" x14ac:dyDescent="0.2">
      <c r="C565" s="2"/>
      <c r="D565" s="2"/>
      <c r="E565" s="2"/>
    </row>
    <row r="566" spans="3:5" s="1" customFormat="1" x14ac:dyDescent="0.2">
      <c r="C566" s="2"/>
      <c r="D566" s="2"/>
      <c r="E566" s="2"/>
    </row>
    <row r="567" spans="3:5" s="1" customFormat="1" x14ac:dyDescent="0.2">
      <c r="C567" s="2"/>
      <c r="D567" s="2"/>
      <c r="E567" s="2"/>
    </row>
    <row r="568" spans="3:5" s="1" customFormat="1" x14ac:dyDescent="0.2">
      <c r="C568" s="2"/>
      <c r="D568" s="2"/>
      <c r="E568" s="2"/>
    </row>
    <row r="569" spans="3:5" s="1" customFormat="1" x14ac:dyDescent="0.2">
      <c r="C569" s="2"/>
      <c r="D569" s="2"/>
      <c r="E569" s="2"/>
    </row>
    <row r="570" spans="3:5" s="1" customFormat="1" x14ac:dyDescent="0.2">
      <c r="C570" s="2"/>
      <c r="D570" s="2"/>
      <c r="E570" s="2"/>
    </row>
    <row r="571" spans="3:5" s="1" customFormat="1" x14ac:dyDescent="0.2">
      <c r="C571" s="2"/>
      <c r="D571" s="2"/>
      <c r="E571" s="2"/>
    </row>
    <row r="572" spans="3:5" s="1" customFormat="1" x14ac:dyDescent="0.2">
      <c r="C572" s="2"/>
      <c r="D572" s="2"/>
      <c r="E572" s="2"/>
    </row>
    <row r="573" spans="3:5" s="1" customFormat="1" x14ac:dyDescent="0.2">
      <c r="C573" s="2"/>
      <c r="D573" s="2"/>
      <c r="E573" s="2"/>
    </row>
    <row r="574" spans="3:5" s="1" customFormat="1" x14ac:dyDescent="0.2">
      <c r="C574" s="2"/>
      <c r="D574" s="2"/>
      <c r="E574" s="2"/>
    </row>
    <row r="575" spans="3:5" s="1" customFormat="1" x14ac:dyDescent="0.2">
      <c r="C575" s="2"/>
      <c r="D575" s="2"/>
      <c r="E575" s="2"/>
    </row>
    <row r="576" spans="3:5" s="1" customFormat="1" x14ac:dyDescent="0.2">
      <c r="C576" s="2"/>
      <c r="D576" s="2"/>
      <c r="E576" s="2"/>
    </row>
    <row r="577" spans="3:5" s="1" customFormat="1" x14ac:dyDescent="0.2">
      <c r="C577" s="2"/>
      <c r="D577" s="2"/>
      <c r="E577" s="2"/>
    </row>
    <row r="578" spans="3:5" s="1" customFormat="1" x14ac:dyDescent="0.2">
      <c r="C578" s="2"/>
      <c r="D578" s="2"/>
      <c r="E578" s="2"/>
    </row>
    <row r="579" spans="3:5" s="1" customFormat="1" x14ac:dyDescent="0.2">
      <c r="C579" s="2"/>
      <c r="D579" s="2"/>
      <c r="E579" s="2"/>
    </row>
    <row r="580" spans="3:5" s="1" customFormat="1" x14ac:dyDescent="0.2">
      <c r="C580" s="2"/>
      <c r="D580" s="2"/>
      <c r="E580" s="2"/>
    </row>
    <row r="581" spans="3:5" s="1" customFormat="1" x14ac:dyDescent="0.2">
      <c r="C581" s="2"/>
      <c r="D581" s="2"/>
      <c r="E581" s="2"/>
    </row>
    <row r="582" spans="3:5" s="1" customFormat="1" x14ac:dyDescent="0.2">
      <c r="C582" s="2"/>
      <c r="D582" s="2"/>
      <c r="E582" s="2"/>
    </row>
    <row r="583" spans="3:5" s="1" customFormat="1" x14ac:dyDescent="0.2">
      <c r="C583" s="2"/>
      <c r="D583" s="2"/>
      <c r="E583" s="2"/>
    </row>
    <row r="584" spans="3:5" s="1" customFormat="1" x14ac:dyDescent="0.2">
      <c r="C584" s="2"/>
      <c r="D584" s="2"/>
      <c r="E584" s="2"/>
    </row>
    <row r="585" spans="3:5" s="1" customFormat="1" x14ac:dyDescent="0.2">
      <c r="C585" s="2"/>
      <c r="D585" s="2"/>
      <c r="E585" s="2"/>
    </row>
    <row r="586" spans="3:5" s="1" customFormat="1" x14ac:dyDescent="0.2">
      <c r="C586" s="2"/>
      <c r="D586" s="2"/>
      <c r="E586" s="2"/>
    </row>
    <row r="587" spans="3:5" s="1" customFormat="1" x14ac:dyDescent="0.2">
      <c r="C587" s="2"/>
      <c r="D587" s="2"/>
      <c r="E587" s="2"/>
    </row>
    <row r="588" spans="3:5" s="1" customFormat="1" x14ac:dyDescent="0.2">
      <c r="C588" s="2"/>
      <c r="D588" s="2"/>
      <c r="E588" s="2"/>
    </row>
    <row r="589" spans="3:5" s="1" customFormat="1" x14ac:dyDescent="0.2">
      <c r="C589" s="2"/>
      <c r="D589" s="2"/>
      <c r="E589" s="2"/>
    </row>
    <row r="590" spans="3:5" s="1" customFormat="1" x14ac:dyDescent="0.2">
      <c r="C590" s="2"/>
      <c r="D590" s="2"/>
      <c r="E590" s="2"/>
    </row>
    <row r="591" spans="3:5" s="1" customFormat="1" x14ac:dyDescent="0.2">
      <c r="C591" s="2"/>
      <c r="D591" s="2"/>
      <c r="E591" s="2"/>
    </row>
    <row r="592" spans="3:5" s="1" customFormat="1" x14ac:dyDescent="0.2">
      <c r="C592" s="2"/>
      <c r="D592" s="2"/>
      <c r="E592" s="2"/>
    </row>
    <row r="593" spans="3:5" s="1" customFormat="1" x14ac:dyDescent="0.2">
      <c r="C593" s="2"/>
      <c r="D593" s="2"/>
      <c r="E593" s="2"/>
    </row>
    <row r="594" spans="3:5" s="1" customFormat="1" x14ac:dyDescent="0.2">
      <c r="C594" s="2"/>
      <c r="D594" s="2"/>
      <c r="E594" s="2"/>
    </row>
    <row r="595" spans="3:5" s="1" customFormat="1" x14ac:dyDescent="0.2">
      <c r="C595" s="2"/>
      <c r="D595" s="2"/>
      <c r="E595" s="2"/>
    </row>
    <row r="596" spans="3:5" s="1" customFormat="1" x14ac:dyDescent="0.2">
      <c r="C596" s="2"/>
      <c r="D596" s="2"/>
      <c r="E596" s="2"/>
    </row>
    <row r="597" spans="3:5" s="1" customFormat="1" x14ac:dyDescent="0.2">
      <c r="C597" s="2"/>
      <c r="D597" s="2"/>
      <c r="E597" s="2"/>
    </row>
    <row r="598" spans="3:5" s="1" customFormat="1" x14ac:dyDescent="0.2">
      <c r="C598" s="2"/>
      <c r="D598" s="2"/>
      <c r="E598" s="2"/>
    </row>
    <row r="599" spans="3:5" s="1" customFormat="1" x14ac:dyDescent="0.2">
      <c r="C599" s="2"/>
      <c r="D599" s="2"/>
      <c r="E599" s="2"/>
    </row>
    <row r="600" spans="3:5" s="1" customFormat="1" x14ac:dyDescent="0.2">
      <c r="C600" s="2"/>
      <c r="D600" s="2"/>
      <c r="E600" s="2"/>
    </row>
    <row r="601" spans="3:5" s="1" customFormat="1" x14ac:dyDescent="0.2">
      <c r="C601" s="2"/>
      <c r="D601" s="2"/>
      <c r="E601" s="2"/>
    </row>
    <row r="602" spans="3:5" s="1" customFormat="1" x14ac:dyDescent="0.2">
      <c r="C602" s="2"/>
      <c r="D602" s="2"/>
      <c r="E602" s="2"/>
    </row>
    <row r="603" spans="3:5" s="1" customFormat="1" x14ac:dyDescent="0.2">
      <c r="C603" s="2"/>
      <c r="D603" s="2"/>
      <c r="E603" s="2"/>
    </row>
    <row r="604" spans="3:5" s="1" customFormat="1" x14ac:dyDescent="0.2">
      <c r="C604" s="2"/>
      <c r="D604" s="2"/>
      <c r="E604" s="2"/>
    </row>
    <row r="605" spans="3:5" s="1" customFormat="1" x14ac:dyDescent="0.2">
      <c r="C605" s="2"/>
      <c r="D605" s="2"/>
      <c r="E605" s="2"/>
    </row>
    <row r="606" spans="3:5" s="1" customFormat="1" x14ac:dyDescent="0.2">
      <c r="C606" s="2"/>
      <c r="D606" s="2"/>
      <c r="E606" s="2"/>
    </row>
    <row r="607" spans="3:5" s="1" customFormat="1" x14ac:dyDescent="0.2">
      <c r="C607" s="2"/>
      <c r="D607" s="2"/>
      <c r="E607" s="2"/>
    </row>
    <row r="608" spans="3:5" s="1" customFormat="1" x14ac:dyDescent="0.2">
      <c r="C608" s="2"/>
      <c r="D608" s="2"/>
      <c r="E608" s="2"/>
    </row>
    <row r="609" spans="3:5" s="1" customFormat="1" x14ac:dyDescent="0.2">
      <c r="C609" s="2"/>
      <c r="D609" s="2"/>
      <c r="E609" s="2"/>
    </row>
    <row r="610" spans="3:5" s="1" customFormat="1" x14ac:dyDescent="0.2">
      <c r="C610" s="2"/>
      <c r="D610" s="2"/>
      <c r="E610" s="2"/>
    </row>
    <row r="611" spans="3:5" s="1" customFormat="1" x14ac:dyDescent="0.2">
      <c r="C611" s="2"/>
      <c r="D611" s="2"/>
      <c r="E611" s="2"/>
    </row>
    <row r="612" spans="3:5" s="1" customFormat="1" x14ac:dyDescent="0.2">
      <c r="C612" s="2"/>
      <c r="D612" s="2"/>
      <c r="E612" s="2"/>
    </row>
    <row r="613" spans="3:5" s="1" customFormat="1" x14ac:dyDescent="0.2">
      <c r="C613" s="2"/>
      <c r="D613" s="2"/>
      <c r="E613" s="2"/>
    </row>
    <row r="614" spans="3:5" s="1" customFormat="1" x14ac:dyDescent="0.2">
      <c r="C614" s="2"/>
      <c r="D614" s="2"/>
      <c r="E614" s="2"/>
    </row>
    <row r="615" spans="3:5" s="1" customFormat="1" x14ac:dyDescent="0.2">
      <c r="C615" s="2"/>
      <c r="D615" s="2"/>
      <c r="E615" s="2"/>
    </row>
    <row r="616" spans="3:5" s="1" customFormat="1" x14ac:dyDescent="0.2">
      <c r="C616" s="2"/>
      <c r="D616" s="2"/>
      <c r="E616" s="2"/>
    </row>
    <row r="617" spans="3:5" s="1" customFormat="1" x14ac:dyDescent="0.2">
      <c r="C617" s="2"/>
      <c r="D617" s="2"/>
      <c r="E617" s="2"/>
    </row>
    <row r="618" spans="3:5" s="1" customFormat="1" x14ac:dyDescent="0.2">
      <c r="C618" s="2"/>
      <c r="D618" s="2"/>
      <c r="E618" s="2"/>
    </row>
    <row r="619" spans="3:5" s="1" customFormat="1" x14ac:dyDescent="0.2">
      <c r="C619" s="2"/>
      <c r="D619" s="2"/>
      <c r="E619" s="2"/>
    </row>
    <row r="620" spans="3:5" s="1" customFormat="1" x14ac:dyDescent="0.2">
      <c r="C620" s="2"/>
      <c r="D620" s="2"/>
      <c r="E620" s="2"/>
    </row>
    <row r="621" spans="3:5" s="1" customFormat="1" x14ac:dyDescent="0.2">
      <c r="C621" s="2"/>
      <c r="D621" s="2"/>
      <c r="E621" s="2"/>
    </row>
    <row r="622" spans="3:5" s="1" customFormat="1" x14ac:dyDescent="0.2">
      <c r="C622" s="2"/>
      <c r="D622" s="2"/>
      <c r="E622" s="2"/>
    </row>
    <row r="623" spans="3:5" s="1" customFormat="1" x14ac:dyDescent="0.2">
      <c r="C623" s="2"/>
      <c r="D623" s="2"/>
      <c r="E623" s="2"/>
    </row>
    <row r="624" spans="3:5" s="1" customFormat="1" x14ac:dyDescent="0.2">
      <c r="C624" s="2"/>
      <c r="D624" s="2"/>
      <c r="E624" s="2"/>
    </row>
    <row r="625" spans="3:5" s="1" customFormat="1" x14ac:dyDescent="0.2">
      <c r="C625" s="2"/>
      <c r="D625" s="2"/>
      <c r="E625" s="2"/>
    </row>
    <row r="626" spans="3:5" s="1" customFormat="1" x14ac:dyDescent="0.2">
      <c r="C626" s="2"/>
      <c r="D626" s="2"/>
      <c r="E626" s="2"/>
    </row>
    <row r="627" spans="3:5" s="1" customFormat="1" x14ac:dyDescent="0.2">
      <c r="C627" s="2"/>
      <c r="D627" s="2"/>
      <c r="E627" s="2"/>
    </row>
    <row r="628" spans="3:5" s="1" customFormat="1" x14ac:dyDescent="0.2">
      <c r="C628" s="2"/>
      <c r="D628" s="2"/>
      <c r="E628" s="2"/>
    </row>
    <row r="629" spans="3:5" s="1" customFormat="1" x14ac:dyDescent="0.2">
      <c r="C629" s="2"/>
      <c r="D629" s="2"/>
      <c r="E629" s="2"/>
    </row>
    <row r="630" spans="3:5" s="1" customFormat="1" x14ac:dyDescent="0.2">
      <c r="C630" s="2"/>
      <c r="D630" s="2"/>
      <c r="E630" s="2"/>
    </row>
    <row r="631" spans="3:5" s="1" customFormat="1" x14ac:dyDescent="0.2">
      <c r="C631" s="2"/>
      <c r="D631" s="2"/>
      <c r="E631" s="2"/>
    </row>
    <row r="632" spans="3:5" s="1" customFormat="1" x14ac:dyDescent="0.2">
      <c r="C632" s="2"/>
      <c r="D632" s="2"/>
      <c r="E632" s="2"/>
    </row>
    <row r="633" spans="3:5" s="1" customFormat="1" x14ac:dyDescent="0.2">
      <c r="C633" s="2"/>
      <c r="D633" s="2"/>
      <c r="E633" s="2"/>
    </row>
    <row r="634" spans="3:5" s="1" customFormat="1" x14ac:dyDescent="0.2">
      <c r="C634" s="2"/>
      <c r="D634" s="2"/>
      <c r="E634" s="2"/>
    </row>
    <row r="635" spans="3:5" s="1" customFormat="1" x14ac:dyDescent="0.2">
      <c r="C635" s="2"/>
      <c r="D635" s="2"/>
      <c r="E635" s="2"/>
    </row>
    <row r="636" spans="3:5" s="1" customFormat="1" x14ac:dyDescent="0.2">
      <c r="C636" s="2"/>
      <c r="D636" s="2"/>
      <c r="E636" s="2"/>
    </row>
    <row r="637" spans="3:5" s="1" customFormat="1" x14ac:dyDescent="0.2">
      <c r="C637" s="2"/>
      <c r="D637" s="2"/>
      <c r="E637" s="2"/>
    </row>
    <row r="638" spans="3:5" s="1" customFormat="1" x14ac:dyDescent="0.2">
      <c r="C638" s="2"/>
      <c r="D638" s="2"/>
      <c r="E638" s="2"/>
    </row>
    <row r="639" spans="3:5" s="1" customFormat="1" x14ac:dyDescent="0.2">
      <c r="C639" s="2"/>
      <c r="D639" s="2"/>
      <c r="E639" s="2"/>
    </row>
    <row r="640" spans="3:5" s="1" customFormat="1" x14ac:dyDescent="0.2">
      <c r="C640" s="2"/>
      <c r="D640" s="2"/>
      <c r="E640" s="2"/>
    </row>
    <row r="641" spans="3:5" s="1" customFormat="1" x14ac:dyDescent="0.2">
      <c r="C641" s="2"/>
      <c r="D641" s="2"/>
      <c r="E641" s="2"/>
    </row>
    <row r="642" spans="3:5" s="1" customFormat="1" x14ac:dyDescent="0.2">
      <c r="C642" s="2"/>
      <c r="D642" s="2"/>
      <c r="E642" s="2"/>
    </row>
    <row r="643" spans="3:5" s="1" customFormat="1" x14ac:dyDescent="0.2">
      <c r="C643" s="2"/>
      <c r="D643" s="2"/>
      <c r="E643" s="2"/>
    </row>
    <row r="644" spans="3:5" s="1" customFormat="1" x14ac:dyDescent="0.2">
      <c r="C644" s="2"/>
      <c r="D644" s="2"/>
      <c r="E644" s="2"/>
    </row>
    <row r="645" spans="3:5" s="1" customFormat="1" x14ac:dyDescent="0.2">
      <c r="C645" s="2"/>
      <c r="D645" s="2"/>
      <c r="E645" s="2"/>
    </row>
    <row r="646" spans="3:5" s="1" customFormat="1" x14ac:dyDescent="0.2">
      <c r="C646" s="2"/>
      <c r="D646" s="2"/>
      <c r="E646" s="2"/>
    </row>
    <row r="647" spans="3:5" s="1" customFormat="1" x14ac:dyDescent="0.2">
      <c r="C647" s="2"/>
      <c r="D647" s="2"/>
      <c r="E647" s="2"/>
    </row>
    <row r="648" spans="3:5" s="1" customFormat="1" x14ac:dyDescent="0.2">
      <c r="C648" s="2"/>
      <c r="D648" s="2"/>
      <c r="E648" s="2"/>
    </row>
    <row r="649" spans="3:5" s="1" customFormat="1" x14ac:dyDescent="0.2">
      <c r="C649" s="2"/>
      <c r="D649" s="2"/>
      <c r="E649" s="2"/>
    </row>
    <row r="650" spans="3:5" s="1" customFormat="1" x14ac:dyDescent="0.2">
      <c r="C650" s="2"/>
      <c r="D650" s="2"/>
      <c r="E650" s="2"/>
    </row>
    <row r="651" spans="3:5" s="1" customFormat="1" x14ac:dyDescent="0.2">
      <c r="C651" s="2"/>
      <c r="D651" s="2"/>
      <c r="E651" s="2"/>
    </row>
    <row r="652" spans="3:5" s="1" customFormat="1" x14ac:dyDescent="0.2">
      <c r="C652" s="2"/>
      <c r="D652" s="2"/>
      <c r="E652" s="2"/>
    </row>
    <row r="653" spans="3:5" s="1" customFormat="1" x14ac:dyDescent="0.2">
      <c r="C653" s="2"/>
      <c r="D653" s="2"/>
      <c r="E653" s="2"/>
    </row>
    <row r="654" spans="3:5" s="1" customFormat="1" x14ac:dyDescent="0.2">
      <c r="C654" s="2"/>
      <c r="D654" s="2"/>
      <c r="E654" s="2"/>
    </row>
    <row r="655" spans="3:5" s="1" customFormat="1" x14ac:dyDescent="0.2">
      <c r="C655" s="2"/>
      <c r="D655" s="2"/>
      <c r="E655" s="2"/>
    </row>
    <row r="656" spans="3:5" s="1" customFormat="1" x14ac:dyDescent="0.2">
      <c r="C656" s="2"/>
      <c r="D656" s="2"/>
      <c r="E656" s="2"/>
    </row>
    <row r="657" spans="3:5" s="1" customFormat="1" x14ac:dyDescent="0.2">
      <c r="C657" s="2"/>
      <c r="D657" s="2"/>
      <c r="E657" s="2"/>
    </row>
    <row r="658" spans="3:5" s="1" customFormat="1" x14ac:dyDescent="0.2">
      <c r="C658" s="2"/>
      <c r="D658" s="2"/>
      <c r="E658" s="2"/>
    </row>
    <row r="659" spans="3:5" s="1" customFormat="1" x14ac:dyDescent="0.2">
      <c r="C659" s="2"/>
      <c r="D659" s="2"/>
      <c r="E659" s="2"/>
    </row>
    <row r="660" spans="3:5" s="1" customFormat="1" x14ac:dyDescent="0.2">
      <c r="C660" s="2"/>
      <c r="D660" s="2"/>
      <c r="E660" s="2"/>
    </row>
    <row r="661" spans="3:5" s="1" customFormat="1" x14ac:dyDescent="0.2">
      <c r="C661" s="2"/>
      <c r="D661" s="2"/>
      <c r="E661" s="2"/>
    </row>
    <row r="662" spans="3:5" s="1" customFormat="1" x14ac:dyDescent="0.2">
      <c r="C662" s="2"/>
      <c r="D662" s="2"/>
      <c r="E662" s="2"/>
    </row>
    <row r="663" spans="3:5" s="1" customFormat="1" x14ac:dyDescent="0.2">
      <c r="C663" s="2"/>
      <c r="D663" s="2"/>
      <c r="E663" s="2"/>
    </row>
    <row r="664" spans="3:5" s="1" customFormat="1" x14ac:dyDescent="0.2">
      <c r="C664" s="2"/>
      <c r="D664" s="2"/>
      <c r="E664" s="2"/>
    </row>
    <row r="665" spans="3:5" s="1" customFormat="1" x14ac:dyDescent="0.2">
      <c r="C665" s="2"/>
      <c r="D665" s="2"/>
      <c r="E665" s="2"/>
    </row>
    <row r="666" spans="3:5" s="1" customFormat="1" x14ac:dyDescent="0.2">
      <c r="C666" s="2"/>
      <c r="D666" s="2"/>
      <c r="E666" s="2"/>
    </row>
    <row r="667" spans="3:5" s="1" customFormat="1" x14ac:dyDescent="0.2">
      <c r="C667" s="2"/>
      <c r="D667" s="2"/>
      <c r="E667" s="2"/>
    </row>
    <row r="668" spans="3:5" s="1" customFormat="1" x14ac:dyDescent="0.2">
      <c r="C668" s="2"/>
      <c r="D668" s="2"/>
      <c r="E668" s="2"/>
    </row>
    <row r="669" spans="3:5" s="1" customFormat="1" x14ac:dyDescent="0.2">
      <c r="C669" s="2"/>
      <c r="D669" s="2"/>
      <c r="E669" s="2"/>
    </row>
    <row r="670" spans="3:5" s="1" customFormat="1" x14ac:dyDescent="0.2">
      <c r="C670" s="2"/>
      <c r="D670" s="2"/>
      <c r="E670" s="2"/>
    </row>
    <row r="671" spans="3:5" s="1" customFormat="1" x14ac:dyDescent="0.2">
      <c r="C671" s="2"/>
      <c r="D671" s="2"/>
      <c r="E671" s="2"/>
    </row>
    <row r="672" spans="3:5" s="1" customFormat="1" x14ac:dyDescent="0.2">
      <c r="C672" s="2"/>
      <c r="D672" s="2"/>
      <c r="E672" s="2"/>
    </row>
    <row r="673" spans="3:5" s="1" customFormat="1" x14ac:dyDescent="0.2">
      <c r="C673" s="2"/>
      <c r="D673" s="2"/>
      <c r="E673" s="2"/>
    </row>
    <row r="674" spans="3:5" s="1" customFormat="1" x14ac:dyDescent="0.2">
      <c r="C674" s="2"/>
      <c r="D674" s="2"/>
      <c r="E674" s="2"/>
    </row>
    <row r="675" spans="3:5" s="1" customFormat="1" x14ac:dyDescent="0.2">
      <c r="C675" s="2"/>
      <c r="D675" s="2"/>
      <c r="E675" s="2"/>
    </row>
    <row r="676" spans="3:5" s="1" customFormat="1" x14ac:dyDescent="0.2">
      <c r="C676" s="2"/>
      <c r="D676" s="2"/>
      <c r="E676" s="2"/>
    </row>
    <row r="677" spans="3:5" s="1" customFormat="1" x14ac:dyDescent="0.2">
      <c r="C677" s="2"/>
      <c r="D677" s="2"/>
      <c r="E677" s="2"/>
    </row>
    <row r="678" spans="3:5" s="1" customFormat="1" x14ac:dyDescent="0.2">
      <c r="C678" s="2"/>
      <c r="D678" s="2"/>
      <c r="E678" s="2"/>
    </row>
    <row r="679" spans="3:5" s="1" customFormat="1" x14ac:dyDescent="0.2">
      <c r="C679" s="2"/>
      <c r="D679" s="2"/>
      <c r="E679" s="2"/>
    </row>
    <row r="680" spans="3:5" s="1" customFormat="1" x14ac:dyDescent="0.2">
      <c r="C680" s="2"/>
      <c r="D680" s="2"/>
      <c r="E680" s="2"/>
    </row>
    <row r="681" spans="3:5" s="1" customFormat="1" x14ac:dyDescent="0.2">
      <c r="C681" s="2"/>
      <c r="D681" s="2"/>
      <c r="E681" s="2"/>
    </row>
    <row r="682" spans="3:5" s="1" customFormat="1" x14ac:dyDescent="0.2">
      <c r="C682" s="2"/>
      <c r="D682" s="2"/>
      <c r="E682" s="2"/>
    </row>
    <row r="683" spans="3:5" s="1" customFormat="1" x14ac:dyDescent="0.2">
      <c r="C683" s="2"/>
      <c r="D683" s="2"/>
      <c r="E683" s="2"/>
    </row>
    <row r="684" spans="3:5" s="1" customFormat="1" x14ac:dyDescent="0.2">
      <c r="C684" s="2"/>
      <c r="D684" s="2"/>
      <c r="E684" s="2"/>
    </row>
    <row r="685" spans="3:5" s="1" customFormat="1" x14ac:dyDescent="0.2">
      <c r="C685" s="2"/>
      <c r="D685" s="2"/>
      <c r="E685" s="2"/>
    </row>
    <row r="686" spans="3:5" s="1" customFormat="1" x14ac:dyDescent="0.2">
      <c r="C686" s="2"/>
      <c r="D686" s="2"/>
      <c r="E686" s="2"/>
    </row>
    <row r="687" spans="3:5" s="1" customFormat="1" x14ac:dyDescent="0.2">
      <c r="C687" s="2"/>
      <c r="D687" s="2"/>
      <c r="E687" s="2"/>
    </row>
    <row r="688" spans="3:5" s="1" customFormat="1" x14ac:dyDescent="0.2">
      <c r="C688" s="2"/>
      <c r="D688" s="2"/>
      <c r="E688" s="2"/>
    </row>
    <row r="689" spans="3:5" s="1" customFormat="1" x14ac:dyDescent="0.2">
      <c r="C689" s="2"/>
      <c r="D689" s="2"/>
      <c r="E689" s="2"/>
    </row>
    <row r="690" spans="3:5" s="1" customFormat="1" x14ac:dyDescent="0.2">
      <c r="C690" s="2"/>
      <c r="D690" s="2"/>
      <c r="E690" s="2"/>
    </row>
    <row r="691" spans="3:5" s="1" customFormat="1" x14ac:dyDescent="0.2">
      <c r="C691" s="2"/>
      <c r="D691" s="2"/>
      <c r="E691" s="2"/>
    </row>
    <row r="692" spans="3:5" s="1" customFormat="1" x14ac:dyDescent="0.2">
      <c r="C692" s="2"/>
      <c r="D692" s="2"/>
      <c r="E692" s="2"/>
    </row>
    <row r="693" spans="3:5" s="1" customFormat="1" x14ac:dyDescent="0.2">
      <c r="C693" s="2"/>
      <c r="D693" s="2"/>
      <c r="E693" s="2"/>
    </row>
    <row r="694" spans="3:5" s="1" customFormat="1" x14ac:dyDescent="0.2">
      <c r="C694" s="2"/>
      <c r="D694" s="2"/>
      <c r="E694" s="2"/>
    </row>
    <row r="695" spans="3:5" s="1" customFormat="1" x14ac:dyDescent="0.2">
      <c r="C695" s="2"/>
      <c r="D695" s="2"/>
      <c r="E695" s="2"/>
    </row>
    <row r="696" spans="3:5" s="1" customFormat="1" x14ac:dyDescent="0.2">
      <c r="C696" s="2"/>
      <c r="D696" s="2"/>
      <c r="E696" s="2"/>
    </row>
    <row r="697" spans="3:5" s="1" customFormat="1" x14ac:dyDescent="0.2">
      <c r="C697" s="2"/>
      <c r="D697" s="2"/>
      <c r="E697" s="2"/>
    </row>
    <row r="698" spans="3:5" s="1" customFormat="1" x14ac:dyDescent="0.2">
      <c r="C698" s="2"/>
      <c r="D698" s="2"/>
      <c r="E698" s="2"/>
    </row>
    <row r="699" spans="3:5" s="1" customFormat="1" x14ac:dyDescent="0.2">
      <c r="C699" s="2"/>
      <c r="D699" s="2"/>
      <c r="E699" s="2"/>
    </row>
    <row r="700" spans="3:5" s="1" customFormat="1" x14ac:dyDescent="0.2">
      <c r="C700" s="2"/>
      <c r="D700" s="2"/>
      <c r="E700" s="2"/>
    </row>
    <row r="701" spans="3:5" s="1" customFormat="1" x14ac:dyDescent="0.2">
      <c r="C701" s="2"/>
      <c r="D701" s="2"/>
      <c r="E701" s="2"/>
    </row>
    <row r="702" spans="3:5" s="1" customFormat="1" x14ac:dyDescent="0.2">
      <c r="C702" s="2"/>
      <c r="D702" s="2"/>
      <c r="E702" s="2"/>
    </row>
    <row r="703" spans="3:5" s="1" customFormat="1" x14ac:dyDescent="0.2">
      <c r="C703" s="2"/>
      <c r="D703" s="2"/>
      <c r="E703" s="2"/>
    </row>
    <row r="704" spans="3:5" s="1" customFormat="1" x14ac:dyDescent="0.2">
      <c r="C704" s="2"/>
      <c r="D704" s="2"/>
      <c r="E704" s="2"/>
    </row>
    <row r="705" spans="3:5" s="1" customFormat="1" x14ac:dyDescent="0.2">
      <c r="C705" s="2"/>
      <c r="D705" s="2"/>
      <c r="E705" s="2"/>
    </row>
    <row r="706" spans="3:5" s="1" customFormat="1" x14ac:dyDescent="0.2">
      <c r="C706" s="2"/>
      <c r="D706" s="2"/>
      <c r="E706" s="2"/>
    </row>
    <row r="707" spans="3:5" s="1" customFormat="1" x14ac:dyDescent="0.2">
      <c r="C707" s="2"/>
      <c r="D707" s="2"/>
      <c r="E707" s="2"/>
    </row>
    <row r="708" spans="3:5" s="1" customFormat="1" x14ac:dyDescent="0.2">
      <c r="C708" s="2"/>
      <c r="D708" s="2"/>
      <c r="E708" s="2"/>
    </row>
    <row r="709" spans="3:5" s="1" customFormat="1" x14ac:dyDescent="0.2">
      <c r="C709" s="2"/>
      <c r="D709" s="2"/>
      <c r="E709" s="2"/>
    </row>
    <row r="710" spans="3:5" s="1" customFormat="1" x14ac:dyDescent="0.2">
      <c r="C710" s="2"/>
      <c r="D710" s="2"/>
      <c r="E710" s="2"/>
    </row>
    <row r="711" spans="3:5" s="1" customFormat="1" x14ac:dyDescent="0.2">
      <c r="C711" s="2"/>
      <c r="D711" s="2"/>
      <c r="E711" s="2"/>
    </row>
    <row r="712" spans="3:5" s="1" customFormat="1" x14ac:dyDescent="0.2">
      <c r="C712" s="2"/>
      <c r="D712" s="2"/>
      <c r="E712" s="2"/>
    </row>
    <row r="713" spans="3:5" s="1" customFormat="1" x14ac:dyDescent="0.2">
      <c r="C713" s="2"/>
      <c r="D713" s="2"/>
      <c r="E713" s="2"/>
    </row>
    <row r="714" spans="3:5" s="1" customFormat="1" x14ac:dyDescent="0.2">
      <c r="C714" s="2"/>
      <c r="D714" s="2"/>
      <c r="E714" s="2"/>
    </row>
    <row r="715" spans="3:5" s="1" customFormat="1" x14ac:dyDescent="0.2">
      <c r="C715" s="2"/>
      <c r="D715" s="2"/>
      <c r="E715" s="2"/>
    </row>
    <row r="716" spans="3:5" s="1" customFormat="1" x14ac:dyDescent="0.2">
      <c r="C716" s="2"/>
      <c r="D716" s="2"/>
      <c r="E716" s="2"/>
    </row>
    <row r="717" spans="3:5" s="1" customFormat="1" x14ac:dyDescent="0.2">
      <c r="C717" s="2"/>
      <c r="D717" s="2"/>
      <c r="E717" s="2"/>
    </row>
    <row r="718" spans="3:5" s="1" customFormat="1" x14ac:dyDescent="0.2">
      <c r="C718" s="2"/>
      <c r="D718" s="2"/>
      <c r="E718" s="2"/>
    </row>
    <row r="719" spans="3:5" s="1" customFormat="1" x14ac:dyDescent="0.2">
      <c r="C719" s="2"/>
      <c r="D719" s="2"/>
      <c r="E719" s="2"/>
    </row>
    <row r="720" spans="3:5" s="1" customFormat="1" x14ac:dyDescent="0.2">
      <c r="C720" s="2"/>
      <c r="D720" s="2"/>
      <c r="E720" s="2"/>
    </row>
    <row r="721" spans="3:5" s="1" customFormat="1" x14ac:dyDescent="0.2">
      <c r="C721" s="2"/>
      <c r="D721" s="2"/>
      <c r="E721" s="2"/>
    </row>
    <row r="722" spans="3:5" s="1" customFormat="1" x14ac:dyDescent="0.2">
      <c r="C722" s="2"/>
      <c r="D722" s="2"/>
      <c r="E722" s="2"/>
    </row>
    <row r="723" spans="3:5" s="1" customFormat="1" x14ac:dyDescent="0.2">
      <c r="C723" s="2"/>
      <c r="D723" s="2"/>
      <c r="E723" s="2"/>
    </row>
    <row r="724" spans="3:5" s="1" customFormat="1" x14ac:dyDescent="0.2">
      <c r="C724" s="2"/>
      <c r="D724" s="2"/>
      <c r="E724" s="2"/>
    </row>
    <row r="725" spans="3:5" s="1" customFormat="1" x14ac:dyDescent="0.2">
      <c r="C725" s="2"/>
      <c r="D725" s="2"/>
      <c r="E725" s="2"/>
    </row>
    <row r="726" spans="3:5" s="1" customFormat="1" x14ac:dyDescent="0.2">
      <c r="C726" s="2"/>
      <c r="D726" s="2"/>
      <c r="E726" s="2"/>
    </row>
    <row r="727" spans="3:5" s="1" customFormat="1" x14ac:dyDescent="0.2">
      <c r="C727" s="2"/>
      <c r="D727" s="2"/>
      <c r="E727" s="2"/>
    </row>
  </sheetData>
  <mergeCells count="37">
    <mergeCell ref="A63:B63"/>
    <mergeCell ref="F16:K16"/>
    <mergeCell ref="L16:P16"/>
    <mergeCell ref="C56:K56"/>
    <mergeCell ref="C57:K57"/>
    <mergeCell ref="C58:K58"/>
    <mergeCell ref="A60:B60"/>
    <mergeCell ref="D60:E60"/>
    <mergeCell ref="G60:H60"/>
    <mergeCell ref="I60:M60"/>
    <mergeCell ref="N60:O60"/>
    <mergeCell ref="A16:A17"/>
    <mergeCell ref="B16:B17"/>
    <mergeCell ref="C16:C17"/>
    <mergeCell ref="A10:B10"/>
    <mergeCell ref="C10:N10"/>
    <mergeCell ref="A11:B11"/>
    <mergeCell ref="C11:N11"/>
    <mergeCell ref="A12:G12"/>
    <mergeCell ref="K12:M12"/>
    <mergeCell ref="N12:O12"/>
    <mergeCell ref="D16:D17"/>
    <mergeCell ref="E16:E17"/>
    <mergeCell ref="I14:K14"/>
    <mergeCell ref="O14:P14"/>
    <mergeCell ref="A7:B7"/>
    <mergeCell ref="C7:N7"/>
    <mergeCell ref="A8:B8"/>
    <mergeCell ref="C8:N8"/>
    <mergeCell ref="A9:B9"/>
    <mergeCell ref="C9:N9"/>
    <mergeCell ref="O1:P1"/>
    <mergeCell ref="D2:H2"/>
    <mergeCell ref="C3:N3"/>
    <mergeCell ref="C4:N4"/>
    <mergeCell ref="A6:B6"/>
    <mergeCell ref="C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Koptāme</vt:lpstr>
      <vt:lpstr>Kopsavilkums</vt:lpstr>
      <vt:lpstr>Tāme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2017-06-09T09:50:12Z</dcterms:modified>
</cp:coreProperties>
</file>