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Sheet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3" i="1" l="1"/>
  <c r="L202" i="1"/>
  <c r="L201" i="1"/>
  <c r="L200" i="1"/>
  <c r="L199" i="1"/>
  <c r="L198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3" i="1"/>
  <c r="L172" i="1"/>
  <c r="L171" i="1"/>
  <c r="L170" i="1"/>
  <c r="L169" i="1"/>
  <c r="L168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1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B5" i="1"/>
</calcChain>
</file>

<file path=xl/sharedStrings.xml><?xml version="1.0" encoding="utf-8"?>
<sst xmlns="http://schemas.openxmlformats.org/spreadsheetml/2006/main" count="574" uniqueCount="261">
  <si>
    <t>Arhitektūras daļas teritorijas sadaļa</t>
  </si>
  <si>
    <t>Objekta nosaukums:</t>
  </si>
  <si>
    <t>Pozīcijas numurs</t>
  </si>
  <si>
    <t>Darba nosaukums</t>
  </si>
  <si>
    <t>Mērvienība</t>
  </si>
  <si>
    <t>Apjoms</t>
  </si>
  <si>
    <t>Apjoms kārtas kopā</t>
  </si>
  <si>
    <t>Vienības cena (euro)</t>
  </si>
  <si>
    <t>Kopējā cena (euro)</t>
  </si>
  <si>
    <t>Pārejas posms no Kalnciema ceļa līdz 2.kārtai</t>
  </si>
  <si>
    <t>2.kārta</t>
  </si>
  <si>
    <t>3.kārta</t>
  </si>
  <si>
    <t>4.kārta</t>
  </si>
  <si>
    <t>5.kārta</t>
  </si>
  <si>
    <t>6.kārta</t>
  </si>
  <si>
    <t>7.kārta</t>
  </si>
  <si>
    <t>8.kārta</t>
  </si>
  <si>
    <t>kompl.</t>
  </si>
  <si>
    <t>gab.</t>
  </si>
  <si>
    <t>ha</t>
  </si>
  <si>
    <t>m2</t>
  </si>
  <si>
    <t>m</t>
  </si>
  <si>
    <t>Asfalta seguma savienojumu frēzēšana, aizvedot uz Pasūtītāja norādīto atbērtni līdz 10km attālumam</t>
  </si>
  <si>
    <t>Komunikāciju aku dzelzsbetona pārsedžu nomaiņa</t>
  </si>
  <si>
    <t>m3</t>
  </si>
  <si>
    <t>Ģeotekstila izbūve</t>
  </si>
  <si>
    <t>Ģeorežģa izbūve</t>
  </si>
  <si>
    <t>tn</t>
  </si>
  <si>
    <t>Topogrāfiskā uzmērīšana</t>
  </si>
  <si>
    <t>Risinājumu izstrāde būvprojekta minimālā sastāva apjomā</t>
  </si>
  <si>
    <t>Risinājumu izstrāde būvprojekta apjomā</t>
  </si>
  <si>
    <t>Betona ceļu apmaļu nomaiņa/izbūve</t>
  </si>
  <si>
    <t>Betona ietvju apmaļu nomaiņa/izbūve</t>
  </si>
  <si>
    <t>Asfalta seguma izlīdzinošā frēzēšana, aizvedot uz pasūtītāja norādīto atbērtni līdz 10km attālumam</t>
  </si>
  <si>
    <t>Asfalta seguma nojaukšana, malas atzāģējot</t>
  </si>
  <si>
    <t>Lietus ūdens uztvērēju DN 400, ar eņģi, izbūve/nomaiņa, ieskaitot zemes darbus</t>
  </si>
  <si>
    <t>Lietus ūdens uztvērēja pievadu izbūve/nomaiņa DN250, ieskaitot zemes darbus</t>
  </si>
  <si>
    <t>Lietus ūdens uztvērēja pievadu DN250 pievienojuma vietas nomaiņa/izbūve akai ar iebetonējamu čaulu</t>
  </si>
  <si>
    <t>Komunikāciju aku vāku regulēšana</t>
  </si>
  <si>
    <t>Komunikāciju kapju regulēšana</t>
  </si>
  <si>
    <t>Esošo komunikāciju lūku nomaiņa pret peldošā tipa lūkām</t>
  </si>
  <si>
    <t>gb</t>
  </si>
  <si>
    <t>Esošo komunikāciju kapju nomaiņa pret peldošā tipa</t>
  </si>
  <si>
    <t>Nesaistītu minerālmateriālu pamata izbūve 50cm biezumā</t>
  </si>
  <si>
    <t>Plaisu aizpildīšana pielietojot PMB 45/80-60</t>
  </si>
  <si>
    <t>Asfalta ģeorežģa izbūve</t>
  </si>
  <si>
    <t>Horizontālie apzīmējumi ar termoplastu</t>
  </si>
  <si>
    <t>Būvdarbu apjomu uzmērīšana digitālā formā un topogrāfiskā plāna aktualizēšana</t>
  </si>
  <si>
    <t>Pagaidu ceļa zīmju uzstādīšanas izmaksas būvdarbu laikā</t>
  </si>
  <si>
    <t>Apbraucamais ceļš: Strautu ceļa posms no Kalnciema ceļa līdz Bērzu ceļam (AADTj.pievestā ≤ 500; AADTj.smagie≤100) - 750m</t>
  </si>
  <si>
    <t xml:space="preserve"> 1.5.35</t>
  </si>
  <si>
    <t xml:space="preserve"> 1.5.36</t>
  </si>
  <si>
    <t xml:space="preserve"> 1.5.37</t>
  </si>
  <si>
    <t xml:space="preserve"> 1.5.38</t>
  </si>
  <si>
    <t>Nomaļu uzauguma norakšana, aizvedot uz būvuzņēmēja atbērtni</t>
  </si>
  <si>
    <t xml:space="preserve"> 1.5.39</t>
  </si>
  <si>
    <t xml:space="preserve"> 1.5.40</t>
  </si>
  <si>
    <t xml:space="preserve"> 1.5.41</t>
  </si>
  <si>
    <t xml:space="preserve"> 1.5.42</t>
  </si>
  <si>
    <t xml:space="preserve"> 1.5.43</t>
  </si>
  <si>
    <t xml:space="preserve"> 1.5.44</t>
  </si>
  <si>
    <t>Asfalta seguma nojaukšana pieslēgumā, malu atzāģējot</t>
  </si>
  <si>
    <t xml:space="preserve"> 1.5.45</t>
  </si>
  <si>
    <t xml:space="preserve"> 1.5.46</t>
  </si>
  <si>
    <t>Nesaistītu minerālmateriālu seguma atjaunošana</t>
  </si>
  <si>
    <t xml:space="preserve"> 1.5.47</t>
  </si>
  <si>
    <t>Karstā asfalta kārtas izbūve ar AC 16 surf, 6 cm biezumā, arī krustojumos un pieslēgumos</t>
  </si>
  <si>
    <t xml:space="preserve"> 1.5.48</t>
  </si>
  <si>
    <t>Nomaļu un nobrauktuvju uzpildīšana un blīvēšna</t>
  </si>
  <si>
    <t xml:space="preserve"> 1.5.49</t>
  </si>
  <si>
    <t xml:space="preserve"> 1.5.50</t>
  </si>
  <si>
    <t xml:space="preserve"> 1.5.51</t>
  </si>
  <si>
    <t>Apbraucamais ceļš: Bērzu ceļa posms no Kļavu ceļa līdz Strautu ceļam (AADTj.pievestā ≤ 500; AADTj.smagie≤100) - 500m</t>
  </si>
  <si>
    <t xml:space="preserve"> 1.5.52</t>
  </si>
  <si>
    <t xml:space="preserve"> 1.5.53</t>
  </si>
  <si>
    <t xml:space="preserve"> 1.5.54</t>
  </si>
  <si>
    <t xml:space="preserve"> 1.5.55</t>
  </si>
  <si>
    <t xml:space="preserve"> 1.5.56</t>
  </si>
  <si>
    <t xml:space="preserve"> 1.5.57</t>
  </si>
  <si>
    <t xml:space="preserve"> 1.5.58</t>
  </si>
  <si>
    <t xml:space="preserve"> 1.5.59</t>
  </si>
  <si>
    <t xml:space="preserve"> 1.5.60</t>
  </si>
  <si>
    <t xml:space="preserve"> 1.5.61</t>
  </si>
  <si>
    <t xml:space="preserve"> 1.5.62</t>
  </si>
  <si>
    <t xml:space="preserve"> 1.5.63</t>
  </si>
  <si>
    <t xml:space="preserve"> 1.5.64</t>
  </si>
  <si>
    <t xml:space="preserve"> 1.5.65</t>
  </si>
  <si>
    <t xml:space="preserve"> 1.5.66</t>
  </si>
  <si>
    <t xml:space="preserve"> 1.5.67</t>
  </si>
  <si>
    <t xml:space="preserve"> 1.5.68</t>
  </si>
  <si>
    <t>Apbraucamais ceļš: Bērzu ceļa posms no Loka maģistrāles līdz Pērnavas ielai (AADTj.pievestā ≤ 500; AADTj.smagie≤100) - 300m</t>
  </si>
  <si>
    <t xml:space="preserve"> 1.5.69</t>
  </si>
  <si>
    <t xml:space="preserve"> 1.5.70</t>
  </si>
  <si>
    <t xml:space="preserve"> 1.5.71</t>
  </si>
  <si>
    <t xml:space="preserve"> 1.5.72</t>
  </si>
  <si>
    <t xml:space="preserve"> 1.5.73</t>
  </si>
  <si>
    <t xml:space="preserve"> 1.5.74</t>
  </si>
  <si>
    <t xml:space="preserve"> 1.5.75</t>
  </si>
  <si>
    <t xml:space="preserve"> 1.5.76</t>
  </si>
  <si>
    <t xml:space="preserve"> 1.5.77</t>
  </si>
  <si>
    <t xml:space="preserve"> 1.5.78</t>
  </si>
  <si>
    <t xml:space="preserve"> 1.5.79</t>
  </si>
  <si>
    <t>Esoša lietus ūdens uztvērēju augstuma regulēšana</t>
  </si>
  <si>
    <t xml:space="preserve"> 1.5.80</t>
  </si>
  <si>
    <t xml:space="preserve"> 1.5.81</t>
  </si>
  <si>
    <t xml:space="preserve"> 1.5.82</t>
  </si>
  <si>
    <t xml:space="preserve"> 1.5.83</t>
  </si>
  <si>
    <t xml:space="preserve"> 1.5.84</t>
  </si>
  <si>
    <t xml:space="preserve"> 1.5.85</t>
  </si>
  <si>
    <t xml:space="preserve"> 1.5.86</t>
  </si>
  <si>
    <t xml:space="preserve"> 1.5.87</t>
  </si>
  <si>
    <t xml:space="preserve"> 1.5.88</t>
  </si>
  <si>
    <t>Karstā asfalta kārtas izbūve ar AC 16 base, 6 cm biezumā, būvbedrēs pēc komunikāciju izbūves</t>
  </si>
  <si>
    <t xml:space="preserve"> 1.5.89</t>
  </si>
  <si>
    <t xml:space="preserve"> 1.5.90</t>
  </si>
  <si>
    <t xml:space="preserve"> 1.5.91</t>
  </si>
  <si>
    <t xml:space="preserve"> 1.5.92</t>
  </si>
  <si>
    <t>Asfalta izlīdzinošās kārtas ieklāšana garenkrituma un šķērskrituma veidošanai</t>
  </si>
  <si>
    <t xml:space="preserve"> 1.5.93</t>
  </si>
  <si>
    <t>Karstā asfalta kārtas izbūve ar AC 11 surf, 4 cm biezumā, arī krustojumos un pieslēgumos</t>
  </si>
  <si>
    <t xml:space="preserve"> 1.5.94</t>
  </si>
  <si>
    <t xml:space="preserve"> 1.5.95</t>
  </si>
  <si>
    <t xml:space="preserve"> 1.5.96</t>
  </si>
  <si>
    <t>Apbraucamais ceļš: Pērnavas ielas posms no Bērzu ceļa līdz Rīgas ielai (AADTj.pievestā ≤ 500; AADTj.smagie≤100) - 1000m</t>
  </si>
  <si>
    <t xml:space="preserve"> 1.5.97</t>
  </si>
  <si>
    <t xml:space="preserve"> 1.5.98</t>
  </si>
  <si>
    <t xml:space="preserve"> 1.5.99</t>
  </si>
  <si>
    <t xml:space="preserve"> 1.5.100</t>
  </si>
  <si>
    <t xml:space="preserve"> 1.5.101</t>
  </si>
  <si>
    <t xml:space="preserve"> 1.5.102</t>
  </si>
  <si>
    <t xml:space="preserve"> 1.5.103</t>
  </si>
  <si>
    <t xml:space="preserve"> 1.5.104</t>
  </si>
  <si>
    <t xml:space="preserve"> 1.5.105</t>
  </si>
  <si>
    <t xml:space="preserve"> 1.5.106</t>
  </si>
  <si>
    <t xml:space="preserve"> 1.5.107</t>
  </si>
  <si>
    <t xml:space="preserve"> 1.5.108</t>
  </si>
  <si>
    <t xml:space="preserve"> 1.5.109</t>
  </si>
  <si>
    <t xml:space="preserve"> 1.5.110</t>
  </si>
  <si>
    <t xml:space="preserve"> 1.5.111</t>
  </si>
  <si>
    <t xml:space="preserve"> 1.5.112</t>
  </si>
  <si>
    <t xml:space="preserve"> 1.5.113</t>
  </si>
  <si>
    <t xml:space="preserve"> 1.5.114</t>
  </si>
  <si>
    <t xml:space="preserve"> 1.5.115</t>
  </si>
  <si>
    <t xml:space="preserve"> 1.5.116</t>
  </si>
  <si>
    <t xml:space="preserve"> 1.5.117</t>
  </si>
  <si>
    <t xml:space="preserve"> 1.5.118</t>
  </si>
  <si>
    <t xml:space="preserve"> 1.5.119</t>
  </si>
  <si>
    <t xml:space="preserve"> 1.5.120</t>
  </si>
  <si>
    <t xml:space="preserve"> 1.5.121</t>
  </si>
  <si>
    <t xml:space="preserve"> 1.5.122</t>
  </si>
  <si>
    <t xml:space="preserve"> 1.5.123</t>
  </si>
  <si>
    <t xml:space="preserve"> 1.5.124</t>
  </si>
  <si>
    <t>Apbraucamais ceļš: P. Lejiņa ielas posms no Pumpura ielas līdz Aviācijas ielai (AADTj.pievestā ≤ 500; AADTj.smagie≤100) - 520m</t>
  </si>
  <si>
    <t xml:space="preserve"> 1.5.125</t>
  </si>
  <si>
    <t xml:space="preserve"> 1.5.126</t>
  </si>
  <si>
    <t xml:space="preserve"> 1.5.127</t>
  </si>
  <si>
    <t xml:space="preserve"> 1.5.128</t>
  </si>
  <si>
    <t xml:space="preserve"> 1.5.129</t>
  </si>
  <si>
    <t xml:space="preserve"> 1.5.130</t>
  </si>
  <si>
    <t xml:space="preserve"> 1.5.131</t>
  </si>
  <si>
    <t xml:space="preserve"> 1.5.132</t>
  </si>
  <si>
    <t xml:space="preserve"> 1.5.133</t>
  </si>
  <si>
    <t xml:space="preserve"> 1.5.134</t>
  </si>
  <si>
    <t>Lietus ūdens uztvērēja pievadu DN250 pievienojuma vietas izbūve akai ar iebetonējamu čaulu</t>
  </si>
  <si>
    <t xml:space="preserve"> 1.5.135</t>
  </si>
  <si>
    <t xml:space="preserve"> 1.5.136</t>
  </si>
  <si>
    <t xml:space="preserve"> 1.5.137</t>
  </si>
  <si>
    <t xml:space="preserve"> 1.5.138</t>
  </si>
  <si>
    <t xml:space="preserve"> 1.5.139</t>
  </si>
  <si>
    <t xml:space="preserve"> 1.5.140</t>
  </si>
  <si>
    <t xml:space="preserve"> 1.5.141</t>
  </si>
  <si>
    <t xml:space="preserve"> 1.5.142</t>
  </si>
  <si>
    <t xml:space="preserve"> 1.5.143</t>
  </si>
  <si>
    <t xml:space="preserve"> 1.5.144</t>
  </si>
  <si>
    <t xml:space="preserve"> 1.5.145</t>
  </si>
  <si>
    <t xml:space="preserve"> 1.5.146</t>
  </si>
  <si>
    <t xml:space="preserve"> 1.5.147</t>
  </si>
  <si>
    <t xml:space="preserve"> 1.5.148</t>
  </si>
  <si>
    <t>Karstā asfalta kārtas izbūve ar AC 11 surf, 4 cm biezumā, arī krustojumos un pieslēgumos</t>
  </si>
  <si>
    <t xml:space="preserve"> 1.5.149</t>
  </si>
  <si>
    <t xml:space="preserve"> 1.5.150</t>
  </si>
  <si>
    <t xml:space="preserve"> 1.5.151</t>
  </si>
  <si>
    <t>Apbraucamais ceļš: Pumpura ielas posms no Rīgas ielas līdz Brīvības bulvārim (AADTj.pievestā ≤ 500; AADTj.smagie≤100) - 950m / asf 300m</t>
  </si>
  <si>
    <t xml:space="preserve"> 1.5.152</t>
  </si>
  <si>
    <t xml:space="preserve"> 1.5.153</t>
  </si>
  <si>
    <t xml:space="preserve"> 1.5.154</t>
  </si>
  <si>
    <t xml:space="preserve"> 1.5.155</t>
  </si>
  <si>
    <t xml:space="preserve"> 1.5.156</t>
  </si>
  <si>
    <t xml:space="preserve"> 1.5.157</t>
  </si>
  <si>
    <t xml:space="preserve"> 1.5.158</t>
  </si>
  <si>
    <t xml:space="preserve"> 1.5.159</t>
  </si>
  <si>
    <t xml:space="preserve"> 1.5.160</t>
  </si>
  <si>
    <t xml:space="preserve"> 1.5.161</t>
  </si>
  <si>
    <t xml:space="preserve"> 1.5.162</t>
  </si>
  <si>
    <t xml:space="preserve"> 1.5.163</t>
  </si>
  <si>
    <t xml:space="preserve"> 1.5.164</t>
  </si>
  <si>
    <t xml:space="preserve"> 1.5.165</t>
  </si>
  <si>
    <t xml:space="preserve"> 1.5.166</t>
  </si>
  <si>
    <t xml:space="preserve"> 1.5.167</t>
  </si>
  <si>
    <t xml:space="preserve"> 1.5.168</t>
  </si>
  <si>
    <t xml:space="preserve"> 1.5.169</t>
  </si>
  <si>
    <t xml:space="preserve"> 1.5.170</t>
  </si>
  <si>
    <t xml:space="preserve"> 1.5.171</t>
  </si>
  <si>
    <t xml:space="preserve"> 1.5.172</t>
  </si>
  <si>
    <t xml:space="preserve"> 1.5.173</t>
  </si>
  <si>
    <t xml:space="preserve"> 1.5.174</t>
  </si>
  <si>
    <t xml:space="preserve"> 1.5.175</t>
  </si>
  <si>
    <t xml:space="preserve"> 1.5.176</t>
  </si>
  <si>
    <t xml:space="preserve"> 1.5.177</t>
  </si>
  <si>
    <t xml:space="preserve"> 1.5.178</t>
  </si>
  <si>
    <t xml:space="preserve"> 1.5.179</t>
  </si>
  <si>
    <t xml:space="preserve"> 1.5.180</t>
  </si>
  <si>
    <t xml:space="preserve"> 1.5.181</t>
  </si>
  <si>
    <t xml:space="preserve"> 1.5.182</t>
  </si>
  <si>
    <t xml:space="preserve"> 1.5.183</t>
  </si>
  <si>
    <t xml:space="preserve"> 1.5.184</t>
  </si>
  <si>
    <t>Apbraucamais ceļš: Rubeņu ceļa posms no Loka maģistrāles līdz Garozas ielai (AADTj.pievestā ≤ 500; AADTj.smagie≤100) - 1600m/ 50m asf</t>
  </si>
  <si>
    <t xml:space="preserve"> 1.5.185</t>
  </si>
  <si>
    <t xml:space="preserve"> 1.5.186</t>
  </si>
  <si>
    <t xml:space="preserve"> 1.5.187</t>
  </si>
  <si>
    <t xml:space="preserve"> 1.5.188</t>
  </si>
  <si>
    <t xml:space="preserve"> 1.5.189</t>
  </si>
  <si>
    <t>Esošā frēzētā asfalta seguma uzirdināšana</t>
  </si>
  <si>
    <t xml:space="preserve"> 1.5.190</t>
  </si>
  <si>
    <t xml:space="preserve"> 1.5.191</t>
  </si>
  <si>
    <t xml:space="preserve"> 1.5.192</t>
  </si>
  <si>
    <t xml:space="preserve"> 1.5.193</t>
  </si>
  <si>
    <t xml:space="preserve"> 1.5.194</t>
  </si>
  <si>
    <t xml:space="preserve"> 1.5.195</t>
  </si>
  <si>
    <t xml:space="preserve"> 1.5.196</t>
  </si>
  <si>
    <t xml:space="preserve"> 1.5.197</t>
  </si>
  <si>
    <t xml:space="preserve"> 1.5.198</t>
  </si>
  <si>
    <t xml:space="preserve"> 1.5.199</t>
  </si>
  <si>
    <t xml:space="preserve"> 1.5.200</t>
  </si>
  <si>
    <t xml:space="preserve"> 1.5.201</t>
  </si>
  <si>
    <t xml:space="preserve"> 1.5.202</t>
  </si>
  <si>
    <t xml:space="preserve"> 1.5.203</t>
  </si>
  <si>
    <t xml:space="preserve"> 1.5.204</t>
  </si>
  <si>
    <t xml:space="preserve"> 1.5.205</t>
  </si>
  <si>
    <t xml:space="preserve"> 1.5.206</t>
  </si>
  <si>
    <t xml:space="preserve"> 1.5.207</t>
  </si>
  <si>
    <t xml:space="preserve"> 1.5.208</t>
  </si>
  <si>
    <t xml:space="preserve"> 1.5.209</t>
  </si>
  <si>
    <t xml:space="preserve"> 1.5.210</t>
  </si>
  <si>
    <t xml:space="preserve"> 1.5.211</t>
  </si>
  <si>
    <t xml:space="preserve"> 1.5.212</t>
  </si>
  <si>
    <t xml:space="preserve"> 1.5.213</t>
  </si>
  <si>
    <t xml:space="preserve">Izslēdzamo Darbu apjomu saraksts </t>
  </si>
  <si>
    <t>1. prioritāte</t>
  </si>
  <si>
    <t>2.prioritāte</t>
  </si>
  <si>
    <t>3.prioritāte</t>
  </si>
  <si>
    <t>4.prioritāte</t>
  </si>
  <si>
    <t>5.prioritāte</t>
  </si>
  <si>
    <t>6.prioritāte</t>
  </si>
  <si>
    <t>1) tiek izslēgti darbi no pozīcijas 1.5.185 līdz 1.5.213 (6.prioritāte. Apbraucamais ceļš: Rubeņu ceļa posms no Loka maģistrāles līdz Garozas ielai)</t>
  </si>
  <si>
    <t>6) tiek izslēgti darbi no pozīcijas 1.5.35 līdz 1.5.51(1.prioritāte. Apbraucamais ceļš: Strautu ceļa posms no Kalnciema ceļa līdz Bērzu ceļam)</t>
  </si>
  <si>
    <t>5) tiek izslēgti darbi no pozīcijas 1.5.52 līdz 1.5.68 (2.prioritāte. Apbraucamais ceļš: Bērzu ceļa posms no Kļavu ceļa līdz Strautu ceļami)</t>
  </si>
  <si>
    <t>4) tiek izslēgti darbi no pozīcijas 1.5.69 līdz 1.5.124 (3.prioritāte. Apbraucamais ceļš: Bērzu ceļa posms no Loka maģistrāles līdz Pērnavas ielai)</t>
  </si>
  <si>
    <t>3) tiek izslēgti darbi no pozīcijas 1.5.125 līdz 1.5.151 (4.prioritāte. Apbraucamais ceļš: P. Lejiņa ielas posms no Pumpura ielas līdz Aviācijas ielaii)</t>
  </si>
  <si>
    <t>2) tiek izslēgti darbi no pozīcijas 1.5.152 līdz 1.5.184 (5.prioritāte. Apbraucamais ceļš:Pumpura ielas posms no Rīgas ielas līdz Brīvības bulvārim)</t>
  </si>
  <si>
    <t>Pasūtītājs ir tiesīgs atteikties no Darbu apjomu sarakstā Nr.1 "Arhitektūras daļas teritorijas sadaļa" noradīto darbu apjomu realizācijas šādā secībā: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</si>
</sst>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1" applyFont="1" applyFill="1" applyAlignment="1"/>
    <xf numFmtId="2" fontId="8" fillId="0" borderId="0" xfId="1" applyNumberFormat="1" applyFont="1" applyFill="1" applyAlignment="1">
      <alignment horizontal="center"/>
    </xf>
    <xf numFmtId="2" fontId="8" fillId="0" borderId="0" xfId="1" applyNumberFormat="1" applyFont="1" applyFill="1"/>
    <xf numFmtId="2" fontId="3" fillId="0" borderId="0" xfId="1" applyNumberFormat="1" applyFont="1" applyFill="1"/>
    <xf numFmtId="2" fontId="3" fillId="0" borderId="3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 applyProtection="1">
      <alignment horizontal="center"/>
      <protection hidden="1"/>
    </xf>
    <xf numFmtId="2" fontId="6" fillId="0" borderId="3" xfId="0" applyNumberFormat="1" applyFont="1" applyFill="1" applyBorder="1" applyAlignment="1">
      <alignment horizontal="center" wrapText="1"/>
    </xf>
    <xf numFmtId="2" fontId="10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wrapText="1"/>
    </xf>
    <xf numFmtId="49" fontId="10" fillId="0" borderId="3" xfId="0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16" fontId="5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2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2" fontId="3" fillId="0" borderId="3" xfId="1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wrapText="1"/>
    </xf>
    <xf numFmtId="2" fontId="11" fillId="3" borderId="3" xfId="0" applyNumberFormat="1" applyFont="1" applyFill="1" applyBorder="1" applyAlignment="1">
      <alignment horizontal="center" wrapText="1"/>
    </xf>
    <xf numFmtId="0" fontId="3" fillId="3" borderId="0" xfId="1" applyFont="1" applyFill="1"/>
    <xf numFmtId="49" fontId="11" fillId="3" borderId="3" xfId="0" applyNumberFormat="1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wrapText="1"/>
    </xf>
  </cellXfs>
  <cellStyles count="2">
    <cellStyle name="Normal" xfId="0" builtinId="0"/>
    <cellStyle name="Normal_1_V39 2.600 - 6.440 k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.mielavs\AppData\Local\Microsoft\Windows\INetCache\Content.Outlook\OIFFQ5Q9\Loka_magistrale_BuvdarbuApjomuSaraksts%20-%2014_12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savilkums"/>
      <sheetName val="CD"/>
      <sheetName val="LKT"/>
      <sheetName val="UKT"/>
      <sheetName val="ELTA"/>
      <sheetName val="ELT"/>
      <sheetName val="EST"/>
      <sheetName val="Luksofori"/>
      <sheetName val="BK"/>
      <sheetName val="Labiekartošana"/>
    </sheetNames>
    <sheetDataSet>
      <sheetData sheetId="0">
        <row r="5">
          <cell r="B5" t="str">
            <v>Loka maģistrāles rekonstrukcija posmā no Kalnciema ceļa līdz Jelgavas pilsētas administratīvajai robežai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zoomScale="70" zoomScaleNormal="70" workbookViewId="0">
      <selection activeCell="A13" sqref="A13"/>
    </sheetView>
  </sheetViews>
  <sheetFormatPr defaultColWidth="7.6640625" defaultRowHeight="12" x14ac:dyDescent="0.25"/>
  <cols>
    <col min="1" max="1" width="16.109375" style="15" customWidth="1"/>
    <col min="2" max="2" width="63" style="1" customWidth="1"/>
    <col min="3" max="3" width="11.109375" style="1" customWidth="1"/>
    <col min="4" max="11" width="9.44140625" style="1" customWidth="1"/>
    <col min="12" max="12" width="10.44140625" style="1" customWidth="1"/>
    <col min="13" max="13" width="13" style="1" customWidth="1"/>
    <col min="14" max="14" width="13.88671875" style="1" customWidth="1"/>
    <col min="15" max="216" width="9.109375" style="1" customWidth="1"/>
    <col min="217" max="217" width="7" style="1" customWidth="1"/>
    <col min="218" max="218" width="33" style="1" customWidth="1"/>
    <col min="219" max="219" width="10" style="1" customWidth="1"/>
    <col min="220" max="220" width="6.6640625" style="1" customWidth="1"/>
    <col min="221" max="221" width="9.109375" style="1" customWidth="1"/>
    <col min="222" max="256" width="7.6640625" style="1"/>
    <col min="257" max="257" width="10.6640625" style="1" customWidth="1"/>
    <col min="258" max="258" width="63" style="1" customWidth="1"/>
    <col min="259" max="259" width="11.109375" style="1" customWidth="1"/>
    <col min="260" max="267" width="9.44140625" style="1" customWidth="1"/>
    <col min="268" max="268" width="10.44140625" style="1" customWidth="1"/>
    <col min="269" max="269" width="13" style="1" customWidth="1"/>
    <col min="270" max="270" width="13.88671875" style="1" customWidth="1"/>
    <col min="271" max="472" width="9.109375" style="1" customWidth="1"/>
    <col min="473" max="473" width="7" style="1" customWidth="1"/>
    <col min="474" max="474" width="33" style="1" customWidth="1"/>
    <col min="475" max="475" width="10" style="1" customWidth="1"/>
    <col min="476" max="476" width="6.6640625" style="1" customWidth="1"/>
    <col min="477" max="477" width="9.109375" style="1" customWidth="1"/>
    <col min="478" max="512" width="7.6640625" style="1"/>
    <col min="513" max="513" width="10.6640625" style="1" customWidth="1"/>
    <col min="514" max="514" width="63" style="1" customWidth="1"/>
    <col min="515" max="515" width="11.109375" style="1" customWidth="1"/>
    <col min="516" max="523" width="9.44140625" style="1" customWidth="1"/>
    <col min="524" max="524" width="10.44140625" style="1" customWidth="1"/>
    <col min="525" max="525" width="13" style="1" customWidth="1"/>
    <col min="526" max="526" width="13.88671875" style="1" customWidth="1"/>
    <col min="527" max="728" width="9.109375" style="1" customWidth="1"/>
    <col min="729" max="729" width="7" style="1" customWidth="1"/>
    <col min="730" max="730" width="33" style="1" customWidth="1"/>
    <col min="731" max="731" width="10" style="1" customWidth="1"/>
    <col min="732" max="732" width="6.6640625" style="1" customWidth="1"/>
    <col min="733" max="733" width="9.109375" style="1" customWidth="1"/>
    <col min="734" max="768" width="7.6640625" style="1"/>
    <col min="769" max="769" width="10.6640625" style="1" customWidth="1"/>
    <col min="770" max="770" width="63" style="1" customWidth="1"/>
    <col min="771" max="771" width="11.109375" style="1" customWidth="1"/>
    <col min="772" max="779" width="9.44140625" style="1" customWidth="1"/>
    <col min="780" max="780" width="10.44140625" style="1" customWidth="1"/>
    <col min="781" max="781" width="13" style="1" customWidth="1"/>
    <col min="782" max="782" width="13.88671875" style="1" customWidth="1"/>
    <col min="783" max="984" width="9.109375" style="1" customWidth="1"/>
    <col min="985" max="985" width="7" style="1" customWidth="1"/>
    <col min="986" max="986" width="33" style="1" customWidth="1"/>
    <col min="987" max="987" width="10" style="1" customWidth="1"/>
    <col min="988" max="988" width="6.6640625" style="1" customWidth="1"/>
    <col min="989" max="989" width="9.109375" style="1" customWidth="1"/>
    <col min="990" max="1024" width="7.6640625" style="1"/>
    <col min="1025" max="1025" width="10.6640625" style="1" customWidth="1"/>
    <col min="1026" max="1026" width="63" style="1" customWidth="1"/>
    <col min="1027" max="1027" width="11.109375" style="1" customWidth="1"/>
    <col min="1028" max="1035" width="9.44140625" style="1" customWidth="1"/>
    <col min="1036" max="1036" width="10.44140625" style="1" customWidth="1"/>
    <col min="1037" max="1037" width="13" style="1" customWidth="1"/>
    <col min="1038" max="1038" width="13.88671875" style="1" customWidth="1"/>
    <col min="1039" max="1240" width="9.109375" style="1" customWidth="1"/>
    <col min="1241" max="1241" width="7" style="1" customWidth="1"/>
    <col min="1242" max="1242" width="33" style="1" customWidth="1"/>
    <col min="1243" max="1243" width="10" style="1" customWidth="1"/>
    <col min="1244" max="1244" width="6.6640625" style="1" customWidth="1"/>
    <col min="1245" max="1245" width="9.109375" style="1" customWidth="1"/>
    <col min="1246" max="1280" width="7.6640625" style="1"/>
    <col min="1281" max="1281" width="10.6640625" style="1" customWidth="1"/>
    <col min="1282" max="1282" width="63" style="1" customWidth="1"/>
    <col min="1283" max="1283" width="11.109375" style="1" customWidth="1"/>
    <col min="1284" max="1291" width="9.44140625" style="1" customWidth="1"/>
    <col min="1292" max="1292" width="10.44140625" style="1" customWidth="1"/>
    <col min="1293" max="1293" width="13" style="1" customWidth="1"/>
    <col min="1294" max="1294" width="13.88671875" style="1" customWidth="1"/>
    <col min="1295" max="1496" width="9.109375" style="1" customWidth="1"/>
    <col min="1497" max="1497" width="7" style="1" customWidth="1"/>
    <col min="1498" max="1498" width="33" style="1" customWidth="1"/>
    <col min="1499" max="1499" width="10" style="1" customWidth="1"/>
    <col min="1500" max="1500" width="6.6640625" style="1" customWidth="1"/>
    <col min="1501" max="1501" width="9.109375" style="1" customWidth="1"/>
    <col min="1502" max="1536" width="7.6640625" style="1"/>
    <col min="1537" max="1537" width="10.6640625" style="1" customWidth="1"/>
    <col min="1538" max="1538" width="63" style="1" customWidth="1"/>
    <col min="1539" max="1539" width="11.109375" style="1" customWidth="1"/>
    <col min="1540" max="1547" width="9.44140625" style="1" customWidth="1"/>
    <col min="1548" max="1548" width="10.44140625" style="1" customWidth="1"/>
    <col min="1549" max="1549" width="13" style="1" customWidth="1"/>
    <col min="1550" max="1550" width="13.88671875" style="1" customWidth="1"/>
    <col min="1551" max="1752" width="9.109375" style="1" customWidth="1"/>
    <col min="1753" max="1753" width="7" style="1" customWidth="1"/>
    <col min="1754" max="1754" width="33" style="1" customWidth="1"/>
    <col min="1755" max="1755" width="10" style="1" customWidth="1"/>
    <col min="1756" max="1756" width="6.6640625" style="1" customWidth="1"/>
    <col min="1757" max="1757" width="9.109375" style="1" customWidth="1"/>
    <col min="1758" max="1792" width="7.6640625" style="1"/>
    <col min="1793" max="1793" width="10.6640625" style="1" customWidth="1"/>
    <col min="1794" max="1794" width="63" style="1" customWidth="1"/>
    <col min="1795" max="1795" width="11.109375" style="1" customWidth="1"/>
    <col min="1796" max="1803" width="9.44140625" style="1" customWidth="1"/>
    <col min="1804" max="1804" width="10.44140625" style="1" customWidth="1"/>
    <col min="1805" max="1805" width="13" style="1" customWidth="1"/>
    <col min="1806" max="1806" width="13.88671875" style="1" customWidth="1"/>
    <col min="1807" max="2008" width="9.109375" style="1" customWidth="1"/>
    <col min="2009" max="2009" width="7" style="1" customWidth="1"/>
    <col min="2010" max="2010" width="33" style="1" customWidth="1"/>
    <col min="2011" max="2011" width="10" style="1" customWidth="1"/>
    <col min="2012" max="2012" width="6.6640625" style="1" customWidth="1"/>
    <col min="2013" max="2013" width="9.109375" style="1" customWidth="1"/>
    <col min="2014" max="2048" width="7.6640625" style="1"/>
    <col min="2049" max="2049" width="10.6640625" style="1" customWidth="1"/>
    <col min="2050" max="2050" width="63" style="1" customWidth="1"/>
    <col min="2051" max="2051" width="11.109375" style="1" customWidth="1"/>
    <col min="2052" max="2059" width="9.44140625" style="1" customWidth="1"/>
    <col min="2060" max="2060" width="10.44140625" style="1" customWidth="1"/>
    <col min="2061" max="2061" width="13" style="1" customWidth="1"/>
    <col min="2062" max="2062" width="13.88671875" style="1" customWidth="1"/>
    <col min="2063" max="2264" width="9.109375" style="1" customWidth="1"/>
    <col min="2265" max="2265" width="7" style="1" customWidth="1"/>
    <col min="2266" max="2266" width="33" style="1" customWidth="1"/>
    <col min="2267" max="2267" width="10" style="1" customWidth="1"/>
    <col min="2268" max="2268" width="6.6640625" style="1" customWidth="1"/>
    <col min="2269" max="2269" width="9.109375" style="1" customWidth="1"/>
    <col min="2270" max="2304" width="7.6640625" style="1"/>
    <col min="2305" max="2305" width="10.6640625" style="1" customWidth="1"/>
    <col min="2306" max="2306" width="63" style="1" customWidth="1"/>
    <col min="2307" max="2307" width="11.109375" style="1" customWidth="1"/>
    <col min="2308" max="2315" width="9.44140625" style="1" customWidth="1"/>
    <col min="2316" max="2316" width="10.44140625" style="1" customWidth="1"/>
    <col min="2317" max="2317" width="13" style="1" customWidth="1"/>
    <col min="2318" max="2318" width="13.88671875" style="1" customWidth="1"/>
    <col min="2319" max="2520" width="9.109375" style="1" customWidth="1"/>
    <col min="2521" max="2521" width="7" style="1" customWidth="1"/>
    <col min="2522" max="2522" width="33" style="1" customWidth="1"/>
    <col min="2523" max="2523" width="10" style="1" customWidth="1"/>
    <col min="2524" max="2524" width="6.6640625" style="1" customWidth="1"/>
    <col min="2525" max="2525" width="9.109375" style="1" customWidth="1"/>
    <col min="2526" max="2560" width="7.6640625" style="1"/>
    <col min="2561" max="2561" width="10.6640625" style="1" customWidth="1"/>
    <col min="2562" max="2562" width="63" style="1" customWidth="1"/>
    <col min="2563" max="2563" width="11.109375" style="1" customWidth="1"/>
    <col min="2564" max="2571" width="9.44140625" style="1" customWidth="1"/>
    <col min="2572" max="2572" width="10.44140625" style="1" customWidth="1"/>
    <col min="2573" max="2573" width="13" style="1" customWidth="1"/>
    <col min="2574" max="2574" width="13.88671875" style="1" customWidth="1"/>
    <col min="2575" max="2776" width="9.109375" style="1" customWidth="1"/>
    <col min="2777" max="2777" width="7" style="1" customWidth="1"/>
    <col min="2778" max="2778" width="33" style="1" customWidth="1"/>
    <col min="2779" max="2779" width="10" style="1" customWidth="1"/>
    <col min="2780" max="2780" width="6.6640625" style="1" customWidth="1"/>
    <col min="2781" max="2781" width="9.109375" style="1" customWidth="1"/>
    <col min="2782" max="2816" width="7.6640625" style="1"/>
    <col min="2817" max="2817" width="10.6640625" style="1" customWidth="1"/>
    <col min="2818" max="2818" width="63" style="1" customWidth="1"/>
    <col min="2819" max="2819" width="11.109375" style="1" customWidth="1"/>
    <col min="2820" max="2827" width="9.44140625" style="1" customWidth="1"/>
    <col min="2828" max="2828" width="10.44140625" style="1" customWidth="1"/>
    <col min="2829" max="2829" width="13" style="1" customWidth="1"/>
    <col min="2830" max="2830" width="13.88671875" style="1" customWidth="1"/>
    <col min="2831" max="3032" width="9.109375" style="1" customWidth="1"/>
    <col min="3033" max="3033" width="7" style="1" customWidth="1"/>
    <col min="3034" max="3034" width="33" style="1" customWidth="1"/>
    <col min="3035" max="3035" width="10" style="1" customWidth="1"/>
    <col min="3036" max="3036" width="6.6640625" style="1" customWidth="1"/>
    <col min="3037" max="3037" width="9.109375" style="1" customWidth="1"/>
    <col min="3038" max="3072" width="7.6640625" style="1"/>
    <col min="3073" max="3073" width="10.6640625" style="1" customWidth="1"/>
    <col min="3074" max="3074" width="63" style="1" customWidth="1"/>
    <col min="3075" max="3075" width="11.109375" style="1" customWidth="1"/>
    <col min="3076" max="3083" width="9.44140625" style="1" customWidth="1"/>
    <col min="3084" max="3084" width="10.44140625" style="1" customWidth="1"/>
    <col min="3085" max="3085" width="13" style="1" customWidth="1"/>
    <col min="3086" max="3086" width="13.88671875" style="1" customWidth="1"/>
    <col min="3087" max="3288" width="9.109375" style="1" customWidth="1"/>
    <col min="3289" max="3289" width="7" style="1" customWidth="1"/>
    <col min="3290" max="3290" width="33" style="1" customWidth="1"/>
    <col min="3291" max="3291" width="10" style="1" customWidth="1"/>
    <col min="3292" max="3292" width="6.6640625" style="1" customWidth="1"/>
    <col min="3293" max="3293" width="9.109375" style="1" customWidth="1"/>
    <col min="3294" max="3328" width="7.6640625" style="1"/>
    <col min="3329" max="3329" width="10.6640625" style="1" customWidth="1"/>
    <col min="3330" max="3330" width="63" style="1" customWidth="1"/>
    <col min="3331" max="3331" width="11.109375" style="1" customWidth="1"/>
    <col min="3332" max="3339" width="9.44140625" style="1" customWidth="1"/>
    <col min="3340" max="3340" width="10.44140625" style="1" customWidth="1"/>
    <col min="3341" max="3341" width="13" style="1" customWidth="1"/>
    <col min="3342" max="3342" width="13.88671875" style="1" customWidth="1"/>
    <col min="3343" max="3544" width="9.109375" style="1" customWidth="1"/>
    <col min="3545" max="3545" width="7" style="1" customWidth="1"/>
    <col min="3546" max="3546" width="33" style="1" customWidth="1"/>
    <col min="3547" max="3547" width="10" style="1" customWidth="1"/>
    <col min="3548" max="3548" width="6.6640625" style="1" customWidth="1"/>
    <col min="3549" max="3549" width="9.109375" style="1" customWidth="1"/>
    <col min="3550" max="3584" width="7.6640625" style="1"/>
    <col min="3585" max="3585" width="10.6640625" style="1" customWidth="1"/>
    <col min="3586" max="3586" width="63" style="1" customWidth="1"/>
    <col min="3587" max="3587" width="11.109375" style="1" customWidth="1"/>
    <col min="3588" max="3595" width="9.44140625" style="1" customWidth="1"/>
    <col min="3596" max="3596" width="10.44140625" style="1" customWidth="1"/>
    <col min="3597" max="3597" width="13" style="1" customWidth="1"/>
    <col min="3598" max="3598" width="13.88671875" style="1" customWidth="1"/>
    <col min="3599" max="3800" width="9.109375" style="1" customWidth="1"/>
    <col min="3801" max="3801" width="7" style="1" customWidth="1"/>
    <col min="3802" max="3802" width="33" style="1" customWidth="1"/>
    <col min="3803" max="3803" width="10" style="1" customWidth="1"/>
    <col min="3804" max="3804" width="6.6640625" style="1" customWidth="1"/>
    <col min="3805" max="3805" width="9.109375" style="1" customWidth="1"/>
    <col min="3806" max="3840" width="7.6640625" style="1"/>
    <col min="3841" max="3841" width="10.6640625" style="1" customWidth="1"/>
    <col min="3842" max="3842" width="63" style="1" customWidth="1"/>
    <col min="3843" max="3843" width="11.109375" style="1" customWidth="1"/>
    <col min="3844" max="3851" width="9.44140625" style="1" customWidth="1"/>
    <col min="3852" max="3852" width="10.44140625" style="1" customWidth="1"/>
    <col min="3853" max="3853" width="13" style="1" customWidth="1"/>
    <col min="3854" max="3854" width="13.88671875" style="1" customWidth="1"/>
    <col min="3855" max="4056" width="9.109375" style="1" customWidth="1"/>
    <col min="4057" max="4057" width="7" style="1" customWidth="1"/>
    <col min="4058" max="4058" width="33" style="1" customWidth="1"/>
    <col min="4059" max="4059" width="10" style="1" customWidth="1"/>
    <col min="4060" max="4060" width="6.6640625" style="1" customWidth="1"/>
    <col min="4061" max="4061" width="9.109375" style="1" customWidth="1"/>
    <col min="4062" max="4096" width="7.6640625" style="1"/>
    <col min="4097" max="4097" width="10.6640625" style="1" customWidth="1"/>
    <col min="4098" max="4098" width="63" style="1" customWidth="1"/>
    <col min="4099" max="4099" width="11.109375" style="1" customWidth="1"/>
    <col min="4100" max="4107" width="9.44140625" style="1" customWidth="1"/>
    <col min="4108" max="4108" width="10.44140625" style="1" customWidth="1"/>
    <col min="4109" max="4109" width="13" style="1" customWidth="1"/>
    <col min="4110" max="4110" width="13.88671875" style="1" customWidth="1"/>
    <col min="4111" max="4312" width="9.109375" style="1" customWidth="1"/>
    <col min="4313" max="4313" width="7" style="1" customWidth="1"/>
    <col min="4314" max="4314" width="33" style="1" customWidth="1"/>
    <col min="4315" max="4315" width="10" style="1" customWidth="1"/>
    <col min="4316" max="4316" width="6.6640625" style="1" customWidth="1"/>
    <col min="4317" max="4317" width="9.109375" style="1" customWidth="1"/>
    <col min="4318" max="4352" width="7.6640625" style="1"/>
    <col min="4353" max="4353" width="10.6640625" style="1" customWidth="1"/>
    <col min="4354" max="4354" width="63" style="1" customWidth="1"/>
    <col min="4355" max="4355" width="11.109375" style="1" customWidth="1"/>
    <col min="4356" max="4363" width="9.44140625" style="1" customWidth="1"/>
    <col min="4364" max="4364" width="10.44140625" style="1" customWidth="1"/>
    <col min="4365" max="4365" width="13" style="1" customWidth="1"/>
    <col min="4366" max="4366" width="13.88671875" style="1" customWidth="1"/>
    <col min="4367" max="4568" width="9.109375" style="1" customWidth="1"/>
    <col min="4569" max="4569" width="7" style="1" customWidth="1"/>
    <col min="4570" max="4570" width="33" style="1" customWidth="1"/>
    <col min="4571" max="4571" width="10" style="1" customWidth="1"/>
    <col min="4572" max="4572" width="6.6640625" style="1" customWidth="1"/>
    <col min="4573" max="4573" width="9.109375" style="1" customWidth="1"/>
    <col min="4574" max="4608" width="7.6640625" style="1"/>
    <col min="4609" max="4609" width="10.6640625" style="1" customWidth="1"/>
    <col min="4610" max="4610" width="63" style="1" customWidth="1"/>
    <col min="4611" max="4611" width="11.109375" style="1" customWidth="1"/>
    <col min="4612" max="4619" width="9.44140625" style="1" customWidth="1"/>
    <col min="4620" max="4620" width="10.44140625" style="1" customWidth="1"/>
    <col min="4621" max="4621" width="13" style="1" customWidth="1"/>
    <col min="4622" max="4622" width="13.88671875" style="1" customWidth="1"/>
    <col min="4623" max="4824" width="9.109375" style="1" customWidth="1"/>
    <col min="4825" max="4825" width="7" style="1" customWidth="1"/>
    <col min="4826" max="4826" width="33" style="1" customWidth="1"/>
    <col min="4827" max="4827" width="10" style="1" customWidth="1"/>
    <col min="4828" max="4828" width="6.6640625" style="1" customWidth="1"/>
    <col min="4829" max="4829" width="9.109375" style="1" customWidth="1"/>
    <col min="4830" max="4864" width="7.6640625" style="1"/>
    <col min="4865" max="4865" width="10.6640625" style="1" customWidth="1"/>
    <col min="4866" max="4866" width="63" style="1" customWidth="1"/>
    <col min="4867" max="4867" width="11.109375" style="1" customWidth="1"/>
    <col min="4868" max="4875" width="9.44140625" style="1" customWidth="1"/>
    <col min="4876" max="4876" width="10.44140625" style="1" customWidth="1"/>
    <col min="4877" max="4877" width="13" style="1" customWidth="1"/>
    <col min="4878" max="4878" width="13.88671875" style="1" customWidth="1"/>
    <col min="4879" max="5080" width="9.109375" style="1" customWidth="1"/>
    <col min="5081" max="5081" width="7" style="1" customWidth="1"/>
    <col min="5082" max="5082" width="33" style="1" customWidth="1"/>
    <col min="5083" max="5083" width="10" style="1" customWidth="1"/>
    <col min="5084" max="5084" width="6.6640625" style="1" customWidth="1"/>
    <col min="5085" max="5085" width="9.109375" style="1" customWidth="1"/>
    <col min="5086" max="5120" width="7.6640625" style="1"/>
    <col min="5121" max="5121" width="10.6640625" style="1" customWidth="1"/>
    <col min="5122" max="5122" width="63" style="1" customWidth="1"/>
    <col min="5123" max="5123" width="11.109375" style="1" customWidth="1"/>
    <col min="5124" max="5131" width="9.44140625" style="1" customWidth="1"/>
    <col min="5132" max="5132" width="10.44140625" style="1" customWidth="1"/>
    <col min="5133" max="5133" width="13" style="1" customWidth="1"/>
    <col min="5134" max="5134" width="13.88671875" style="1" customWidth="1"/>
    <col min="5135" max="5336" width="9.109375" style="1" customWidth="1"/>
    <col min="5337" max="5337" width="7" style="1" customWidth="1"/>
    <col min="5338" max="5338" width="33" style="1" customWidth="1"/>
    <col min="5339" max="5339" width="10" style="1" customWidth="1"/>
    <col min="5340" max="5340" width="6.6640625" style="1" customWidth="1"/>
    <col min="5341" max="5341" width="9.109375" style="1" customWidth="1"/>
    <col min="5342" max="5376" width="7.6640625" style="1"/>
    <col min="5377" max="5377" width="10.6640625" style="1" customWidth="1"/>
    <col min="5378" max="5378" width="63" style="1" customWidth="1"/>
    <col min="5379" max="5379" width="11.109375" style="1" customWidth="1"/>
    <col min="5380" max="5387" width="9.44140625" style="1" customWidth="1"/>
    <col min="5388" max="5388" width="10.44140625" style="1" customWidth="1"/>
    <col min="5389" max="5389" width="13" style="1" customWidth="1"/>
    <col min="5390" max="5390" width="13.88671875" style="1" customWidth="1"/>
    <col min="5391" max="5592" width="9.109375" style="1" customWidth="1"/>
    <col min="5593" max="5593" width="7" style="1" customWidth="1"/>
    <col min="5594" max="5594" width="33" style="1" customWidth="1"/>
    <col min="5595" max="5595" width="10" style="1" customWidth="1"/>
    <col min="5596" max="5596" width="6.6640625" style="1" customWidth="1"/>
    <col min="5597" max="5597" width="9.109375" style="1" customWidth="1"/>
    <col min="5598" max="5632" width="7.6640625" style="1"/>
    <col min="5633" max="5633" width="10.6640625" style="1" customWidth="1"/>
    <col min="5634" max="5634" width="63" style="1" customWidth="1"/>
    <col min="5635" max="5635" width="11.109375" style="1" customWidth="1"/>
    <col min="5636" max="5643" width="9.44140625" style="1" customWidth="1"/>
    <col min="5644" max="5644" width="10.44140625" style="1" customWidth="1"/>
    <col min="5645" max="5645" width="13" style="1" customWidth="1"/>
    <col min="5646" max="5646" width="13.88671875" style="1" customWidth="1"/>
    <col min="5647" max="5848" width="9.109375" style="1" customWidth="1"/>
    <col min="5849" max="5849" width="7" style="1" customWidth="1"/>
    <col min="5850" max="5850" width="33" style="1" customWidth="1"/>
    <col min="5851" max="5851" width="10" style="1" customWidth="1"/>
    <col min="5852" max="5852" width="6.6640625" style="1" customWidth="1"/>
    <col min="5853" max="5853" width="9.109375" style="1" customWidth="1"/>
    <col min="5854" max="5888" width="7.6640625" style="1"/>
    <col min="5889" max="5889" width="10.6640625" style="1" customWidth="1"/>
    <col min="5890" max="5890" width="63" style="1" customWidth="1"/>
    <col min="5891" max="5891" width="11.109375" style="1" customWidth="1"/>
    <col min="5892" max="5899" width="9.44140625" style="1" customWidth="1"/>
    <col min="5900" max="5900" width="10.44140625" style="1" customWidth="1"/>
    <col min="5901" max="5901" width="13" style="1" customWidth="1"/>
    <col min="5902" max="5902" width="13.88671875" style="1" customWidth="1"/>
    <col min="5903" max="6104" width="9.109375" style="1" customWidth="1"/>
    <col min="6105" max="6105" width="7" style="1" customWidth="1"/>
    <col min="6106" max="6106" width="33" style="1" customWidth="1"/>
    <col min="6107" max="6107" width="10" style="1" customWidth="1"/>
    <col min="6108" max="6108" width="6.6640625" style="1" customWidth="1"/>
    <col min="6109" max="6109" width="9.109375" style="1" customWidth="1"/>
    <col min="6110" max="6144" width="7.6640625" style="1"/>
    <col min="6145" max="6145" width="10.6640625" style="1" customWidth="1"/>
    <col min="6146" max="6146" width="63" style="1" customWidth="1"/>
    <col min="6147" max="6147" width="11.109375" style="1" customWidth="1"/>
    <col min="6148" max="6155" width="9.44140625" style="1" customWidth="1"/>
    <col min="6156" max="6156" width="10.44140625" style="1" customWidth="1"/>
    <col min="6157" max="6157" width="13" style="1" customWidth="1"/>
    <col min="6158" max="6158" width="13.88671875" style="1" customWidth="1"/>
    <col min="6159" max="6360" width="9.109375" style="1" customWidth="1"/>
    <col min="6361" max="6361" width="7" style="1" customWidth="1"/>
    <col min="6362" max="6362" width="33" style="1" customWidth="1"/>
    <col min="6363" max="6363" width="10" style="1" customWidth="1"/>
    <col min="6364" max="6364" width="6.6640625" style="1" customWidth="1"/>
    <col min="6365" max="6365" width="9.109375" style="1" customWidth="1"/>
    <col min="6366" max="6400" width="7.6640625" style="1"/>
    <col min="6401" max="6401" width="10.6640625" style="1" customWidth="1"/>
    <col min="6402" max="6402" width="63" style="1" customWidth="1"/>
    <col min="6403" max="6403" width="11.109375" style="1" customWidth="1"/>
    <col min="6404" max="6411" width="9.44140625" style="1" customWidth="1"/>
    <col min="6412" max="6412" width="10.44140625" style="1" customWidth="1"/>
    <col min="6413" max="6413" width="13" style="1" customWidth="1"/>
    <col min="6414" max="6414" width="13.88671875" style="1" customWidth="1"/>
    <col min="6415" max="6616" width="9.109375" style="1" customWidth="1"/>
    <col min="6617" max="6617" width="7" style="1" customWidth="1"/>
    <col min="6618" max="6618" width="33" style="1" customWidth="1"/>
    <col min="6619" max="6619" width="10" style="1" customWidth="1"/>
    <col min="6620" max="6620" width="6.6640625" style="1" customWidth="1"/>
    <col min="6621" max="6621" width="9.109375" style="1" customWidth="1"/>
    <col min="6622" max="6656" width="7.6640625" style="1"/>
    <col min="6657" max="6657" width="10.6640625" style="1" customWidth="1"/>
    <col min="6658" max="6658" width="63" style="1" customWidth="1"/>
    <col min="6659" max="6659" width="11.109375" style="1" customWidth="1"/>
    <col min="6660" max="6667" width="9.44140625" style="1" customWidth="1"/>
    <col min="6668" max="6668" width="10.44140625" style="1" customWidth="1"/>
    <col min="6669" max="6669" width="13" style="1" customWidth="1"/>
    <col min="6670" max="6670" width="13.88671875" style="1" customWidth="1"/>
    <col min="6671" max="6872" width="9.109375" style="1" customWidth="1"/>
    <col min="6873" max="6873" width="7" style="1" customWidth="1"/>
    <col min="6874" max="6874" width="33" style="1" customWidth="1"/>
    <col min="6875" max="6875" width="10" style="1" customWidth="1"/>
    <col min="6876" max="6876" width="6.6640625" style="1" customWidth="1"/>
    <col min="6877" max="6877" width="9.109375" style="1" customWidth="1"/>
    <col min="6878" max="6912" width="7.6640625" style="1"/>
    <col min="6913" max="6913" width="10.6640625" style="1" customWidth="1"/>
    <col min="6914" max="6914" width="63" style="1" customWidth="1"/>
    <col min="6915" max="6915" width="11.109375" style="1" customWidth="1"/>
    <col min="6916" max="6923" width="9.44140625" style="1" customWidth="1"/>
    <col min="6924" max="6924" width="10.44140625" style="1" customWidth="1"/>
    <col min="6925" max="6925" width="13" style="1" customWidth="1"/>
    <col min="6926" max="6926" width="13.88671875" style="1" customWidth="1"/>
    <col min="6927" max="7128" width="9.109375" style="1" customWidth="1"/>
    <col min="7129" max="7129" width="7" style="1" customWidth="1"/>
    <col min="7130" max="7130" width="33" style="1" customWidth="1"/>
    <col min="7131" max="7131" width="10" style="1" customWidth="1"/>
    <col min="7132" max="7132" width="6.6640625" style="1" customWidth="1"/>
    <col min="7133" max="7133" width="9.109375" style="1" customWidth="1"/>
    <col min="7134" max="7168" width="7.6640625" style="1"/>
    <col min="7169" max="7169" width="10.6640625" style="1" customWidth="1"/>
    <col min="7170" max="7170" width="63" style="1" customWidth="1"/>
    <col min="7171" max="7171" width="11.109375" style="1" customWidth="1"/>
    <col min="7172" max="7179" width="9.44140625" style="1" customWidth="1"/>
    <col min="7180" max="7180" width="10.44140625" style="1" customWidth="1"/>
    <col min="7181" max="7181" width="13" style="1" customWidth="1"/>
    <col min="7182" max="7182" width="13.88671875" style="1" customWidth="1"/>
    <col min="7183" max="7384" width="9.109375" style="1" customWidth="1"/>
    <col min="7385" max="7385" width="7" style="1" customWidth="1"/>
    <col min="7386" max="7386" width="33" style="1" customWidth="1"/>
    <col min="7387" max="7387" width="10" style="1" customWidth="1"/>
    <col min="7388" max="7388" width="6.6640625" style="1" customWidth="1"/>
    <col min="7389" max="7389" width="9.109375" style="1" customWidth="1"/>
    <col min="7390" max="7424" width="7.6640625" style="1"/>
    <col min="7425" max="7425" width="10.6640625" style="1" customWidth="1"/>
    <col min="7426" max="7426" width="63" style="1" customWidth="1"/>
    <col min="7427" max="7427" width="11.109375" style="1" customWidth="1"/>
    <col min="7428" max="7435" width="9.44140625" style="1" customWidth="1"/>
    <col min="7436" max="7436" width="10.44140625" style="1" customWidth="1"/>
    <col min="7437" max="7437" width="13" style="1" customWidth="1"/>
    <col min="7438" max="7438" width="13.88671875" style="1" customWidth="1"/>
    <col min="7439" max="7640" width="9.109375" style="1" customWidth="1"/>
    <col min="7641" max="7641" width="7" style="1" customWidth="1"/>
    <col min="7642" max="7642" width="33" style="1" customWidth="1"/>
    <col min="7643" max="7643" width="10" style="1" customWidth="1"/>
    <col min="7644" max="7644" width="6.6640625" style="1" customWidth="1"/>
    <col min="7645" max="7645" width="9.109375" style="1" customWidth="1"/>
    <col min="7646" max="7680" width="7.6640625" style="1"/>
    <col min="7681" max="7681" width="10.6640625" style="1" customWidth="1"/>
    <col min="7682" max="7682" width="63" style="1" customWidth="1"/>
    <col min="7683" max="7683" width="11.109375" style="1" customWidth="1"/>
    <col min="7684" max="7691" width="9.44140625" style="1" customWidth="1"/>
    <col min="7692" max="7692" width="10.44140625" style="1" customWidth="1"/>
    <col min="7693" max="7693" width="13" style="1" customWidth="1"/>
    <col min="7694" max="7694" width="13.88671875" style="1" customWidth="1"/>
    <col min="7695" max="7896" width="9.109375" style="1" customWidth="1"/>
    <col min="7897" max="7897" width="7" style="1" customWidth="1"/>
    <col min="7898" max="7898" width="33" style="1" customWidth="1"/>
    <col min="7899" max="7899" width="10" style="1" customWidth="1"/>
    <col min="7900" max="7900" width="6.6640625" style="1" customWidth="1"/>
    <col min="7901" max="7901" width="9.109375" style="1" customWidth="1"/>
    <col min="7902" max="7936" width="7.6640625" style="1"/>
    <col min="7937" max="7937" width="10.6640625" style="1" customWidth="1"/>
    <col min="7938" max="7938" width="63" style="1" customWidth="1"/>
    <col min="7939" max="7939" width="11.109375" style="1" customWidth="1"/>
    <col min="7940" max="7947" width="9.44140625" style="1" customWidth="1"/>
    <col min="7948" max="7948" width="10.44140625" style="1" customWidth="1"/>
    <col min="7949" max="7949" width="13" style="1" customWidth="1"/>
    <col min="7950" max="7950" width="13.88671875" style="1" customWidth="1"/>
    <col min="7951" max="8152" width="9.109375" style="1" customWidth="1"/>
    <col min="8153" max="8153" width="7" style="1" customWidth="1"/>
    <col min="8154" max="8154" width="33" style="1" customWidth="1"/>
    <col min="8155" max="8155" width="10" style="1" customWidth="1"/>
    <col min="8156" max="8156" width="6.6640625" style="1" customWidth="1"/>
    <col min="8157" max="8157" width="9.109375" style="1" customWidth="1"/>
    <col min="8158" max="8192" width="7.6640625" style="1"/>
    <col min="8193" max="8193" width="10.6640625" style="1" customWidth="1"/>
    <col min="8194" max="8194" width="63" style="1" customWidth="1"/>
    <col min="8195" max="8195" width="11.109375" style="1" customWidth="1"/>
    <col min="8196" max="8203" width="9.44140625" style="1" customWidth="1"/>
    <col min="8204" max="8204" width="10.44140625" style="1" customWidth="1"/>
    <col min="8205" max="8205" width="13" style="1" customWidth="1"/>
    <col min="8206" max="8206" width="13.88671875" style="1" customWidth="1"/>
    <col min="8207" max="8408" width="9.109375" style="1" customWidth="1"/>
    <col min="8409" max="8409" width="7" style="1" customWidth="1"/>
    <col min="8410" max="8410" width="33" style="1" customWidth="1"/>
    <col min="8411" max="8411" width="10" style="1" customWidth="1"/>
    <col min="8412" max="8412" width="6.6640625" style="1" customWidth="1"/>
    <col min="8413" max="8413" width="9.109375" style="1" customWidth="1"/>
    <col min="8414" max="8448" width="7.6640625" style="1"/>
    <col min="8449" max="8449" width="10.6640625" style="1" customWidth="1"/>
    <col min="8450" max="8450" width="63" style="1" customWidth="1"/>
    <col min="8451" max="8451" width="11.109375" style="1" customWidth="1"/>
    <col min="8452" max="8459" width="9.44140625" style="1" customWidth="1"/>
    <col min="8460" max="8460" width="10.44140625" style="1" customWidth="1"/>
    <col min="8461" max="8461" width="13" style="1" customWidth="1"/>
    <col min="8462" max="8462" width="13.88671875" style="1" customWidth="1"/>
    <col min="8463" max="8664" width="9.109375" style="1" customWidth="1"/>
    <col min="8665" max="8665" width="7" style="1" customWidth="1"/>
    <col min="8666" max="8666" width="33" style="1" customWidth="1"/>
    <col min="8667" max="8667" width="10" style="1" customWidth="1"/>
    <col min="8668" max="8668" width="6.6640625" style="1" customWidth="1"/>
    <col min="8669" max="8669" width="9.109375" style="1" customWidth="1"/>
    <col min="8670" max="8704" width="7.6640625" style="1"/>
    <col min="8705" max="8705" width="10.6640625" style="1" customWidth="1"/>
    <col min="8706" max="8706" width="63" style="1" customWidth="1"/>
    <col min="8707" max="8707" width="11.109375" style="1" customWidth="1"/>
    <col min="8708" max="8715" width="9.44140625" style="1" customWidth="1"/>
    <col min="8716" max="8716" width="10.44140625" style="1" customWidth="1"/>
    <col min="8717" max="8717" width="13" style="1" customWidth="1"/>
    <col min="8718" max="8718" width="13.88671875" style="1" customWidth="1"/>
    <col min="8719" max="8920" width="9.109375" style="1" customWidth="1"/>
    <col min="8921" max="8921" width="7" style="1" customWidth="1"/>
    <col min="8922" max="8922" width="33" style="1" customWidth="1"/>
    <col min="8923" max="8923" width="10" style="1" customWidth="1"/>
    <col min="8924" max="8924" width="6.6640625" style="1" customWidth="1"/>
    <col min="8925" max="8925" width="9.109375" style="1" customWidth="1"/>
    <col min="8926" max="8960" width="7.6640625" style="1"/>
    <col min="8961" max="8961" width="10.6640625" style="1" customWidth="1"/>
    <col min="8962" max="8962" width="63" style="1" customWidth="1"/>
    <col min="8963" max="8963" width="11.109375" style="1" customWidth="1"/>
    <col min="8964" max="8971" width="9.44140625" style="1" customWidth="1"/>
    <col min="8972" max="8972" width="10.44140625" style="1" customWidth="1"/>
    <col min="8973" max="8973" width="13" style="1" customWidth="1"/>
    <col min="8974" max="8974" width="13.88671875" style="1" customWidth="1"/>
    <col min="8975" max="9176" width="9.109375" style="1" customWidth="1"/>
    <col min="9177" max="9177" width="7" style="1" customWidth="1"/>
    <col min="9178" max="9178" width="33" style="1" customWidth="1"/>
    <col min="9179" max="9179" width="10" style="1" customWidth="1"/>
    <col min="9180" max="9180" width="6.6640625" style="1" customWidth="1"/>
    <col min="9181" max="9181" width="9.109375" style="1" customWidth="1"/>
    <col min="9182" max="9216" width="7.6640625" style="1"/>
    <col min="9217" max="9217" width="10.6640625" style="1" customWidth="1"/>
    <col min="9218" max="9218" width="63" style="1" customWidth="1"/>
    <col min="9219" max="9219" width="11.109375" style="1" customWidth="1"/>
    <col min="9220" max="9227" width="9.44140625" style="1" customWidth="1"/>
    <col min="9228" max="9228" width="10.44140625" style="1" customWidth="1"/>
    <col min="9229" max="9229" width="13" style="1" customWidth="1"/>
    <col min="9230" max="9230" width="13.88671875" style="1" customWidth="1"/>
    <col min="9231" max="9432" width="9.109375" style="1" customWidth="1"/>
    <col min="9433" max="9433" width="7" style="1" customWidth="1"/>
    <col min="9434" max="9434" width="33" style="1" customWidth="1"/>
    <col min="9435" max="9435" width="10" style="1" customWidth="1"/>
    <col min="9436" max="9436" width="6.6640625" style="1" customWidth="1"/>
    <col min="9437" max="9437" width="9.109375" style="1" customWidth="1"/>
    <col min="9438" max="9472" width="7.6640625" style="1"/>
    <col min="9473" max="9473" width="10.6640625" style="1" customWidth="1"/>
    <col min="9474" max="9474" width="63" style="1" customWidth="1"/>
    <col min="9475" max="9475" width="11.109375" style="1" customWidth="1"/>
    <col min="9476" max="9483" width="9.44140625" style="1" customWidth="1"/>
    <col min="9484" max="9484" width="10.44140625" style="1" customWidth="1"/>
    <col min="9485" max="9485" width="13" style="1" customWidth="1"/>
    <col min="9486" max="9486" width="13.88671875" style="1" customWidth="1"/>
    <col min="9487" max="9688" width="9.109375" style="1" customWidth="1"/>
    <col min="9689" max="9689" width="7" style="1" customWidth="1"/>
    <col min="9690" max="9690" width="33" style="1" customWidth="1"/>
    <col min="9691" max="9691" width="10" style="1" customWidth="1"/>
    <col min="9692" max="9692" width="6.6640625" style="1" customWidth="1"/>
    <col min="9693" max="9693" width="9.109375" style="1" customWidth="1"/>
    <col min="9694" max="9728" width="7.6640625" style="1"/>
    <col min="9729" max="9729" width="10.6640625" style="1" customWidth="1"/>
    <col min="9730" max="9730" width="63" style="1" customWidth="1"/>
    <col min="9731" max="9731" width="11.109375" style="1" customWidth="1"/>
    <col min="9732" max="9739" width="9.44140625" style="1" customWidth="1"/>
    <col min="9740" max="9740" width="10.44140625" style="1" customWidth="1"/>
    <col min="9741" max="9741" width="13" style="1" customWidth="1"/>
    <col min="9742" max="9742" width="13.88671875" style="1" customWidth="1"/>
    <col min="9743" max="9944" width="9.109375" style="1" customWidth="1"/>
    <col min="9945" max="9945" width="7" style="1" customWidth="1"/>
    <col min="9946" max="9946" width="33" style="1" customWidth="1"/>
    <col min="9947" max="9947" width="10" style="1" customWidth="1"/>
    <col min="9948" max="9948" width="6.6640625" style="1" customWidth="1"/>
    <col min="9949" max="9949" width="9.109375" style="1" customWidth="1"/>
    <col min="9950" max="9984" width="7.6640625" style="1"/>
    <col min="9985" max="9985" width="10.6640625" style="1" customWidth="1"/>
    <col min="9986" max="9986" width="63" style="1" customWidth="1"/>
    <col min="9987" max="9987" width="11.109375" style="1" customWidth="1"/>
    <col min="9988" max="9995" width="9.44140625" style="1" customWidth="1"/>
    <col min="9996" max="9996" width="10.44140625" style="1" customWidth="1"/>
    <col min="9997" max="9997" width="13" style="1" customWidth="1"/>
    <col min="9998" max="9998" width="13.88671875" style="1" customWidth="1"/>
    <col min="9999" max="10200" width="9.109375" style="1" customWidth="1"/>
    <col min="10201" max="10201" width="7" style="1" customWidth="1"/>
    <col min="10202" max="10202" width="33" style="1" customWidth="1"/>
    <col min="10203" max="10203" width="10" style="1" customWidth="1"/>
    <col min="10204" max="10204" width="6.6640625" style="1" customWidth="1"/>
    <col min="10205" max="10205" width="9.109375" style="1" customWidth="1"/>
    <col min="10206" max="10240" width="7.6640625" style="1"/>
    <col min="10241" max="10241" width="10.6640625" style="1" customWidth="1"/>
    <col min="10242" max="10242" width="63" style="1" customWidth="1"/>
    <col min="10243" max="10243" width="11.109375" style="1" customWidth="1"/>
    <col min="10244" max="10251" width="9.44140625" style="1" customWidth="1"/>
    <col min="10252" max="10252" width="10.44140625" style="1" customWidth="1"/>
    <col min="10253" max="10253" width="13" style="1" customWidth="1"/>
    <col min="10254" max="10254" width="13.88671875" style="1" customWidth="1"/>
    <col min="10255" max="10456" width="9.109375" style="1" customWidth="1"/>
    <col min="10457" max="10457" width="7" style="1" customWidth="1"/>
    <col min="10458" max="10458" width="33" style="1" customWidth="1"/>
    <col min="10459" max="10459" width="10" style="1" customWidth="1"/>
    <col min="10460" max="10460" width="6.6640625" style="1" customWidth="1"/>
    <col min="10461" max="10461" width="9.109375" style="1" customWidth="1"/>
    <col min="10462" max="10496" width="7.6640625" style="1"/>
    <col min="10497" max="10497" width="10.6640625" style="1" customWidth="1"/>
    <col min="10498" max="10498" width="63" style="1" customWidth="1"/>
    <col min="10499" max="10499" width="11.109375" style="1" customWidth="1"/>
    <col min="10500" max="10507" width="9.44140625" style="1" customWidth="1"/>
    <col min="10508" max="10508" width="10.44140625" style="1" customWidth="1"/>
    <col min="10509" max="10509" width="13" style="1" customWidth="1"/>
    <col min="10510" max="10510" width="13.88671875" style="1" customWidth="1"/>
    <col min="10511" max="10712" width="9.109375" style="1" customWidth="1"/>
    <col min="10713" max="10713" width="7" style="1" customWidth="1"/>
    <col min="10714" max="10714" width="33" style="1" customWidth="1"/>
    <col min="10715" max="10715" width="10" style="1" customWidth="1"/>
    <col min="10716" max="10716" width="6.6640625" style="1" customWidth="1"/>
    <col min="10717" max="10717" width="9.109375" style="1" customWidth="1"/>
    <col min="10718" max="10752" width="7.6640625" style="1"/>
    <col min="10753" max="10753" width="10.6640625" style="1" customWidth="1"/>
    <col min="10754" max="10754" width="63" style="1" customWidth="1"/>
    <col min="10755" max="10755" width="11.109375" style="1" customWidth="1"/>
    <col min="10756" max="10763" width="9.44140625" style="1" customWidth="1"/>
    <col min="10764" max="10764" width="10.44140625" style="1" customWidth="1"/>
    <col min="10765" max="10765" width="13" style="1" customWidth="1"/>
    <col min="10766" max="10766" width="13.88671875" style="1" customWidth="1"/>
    <col min="10767" max="10968" width="9.109375" style="1" customWidth="1"/>
    <col min="10969" max="10969" width="7" style="1" customWidth="1"/>
    <col min="10970" max="10970" width="33" style="1" customWidth="1"/>
    <col min="10971" max="10971" width="10" style="1" customWidth="1"/>
    <col min="10972" max="10972" width="6.6640625" style="1" customWidth="1"/>
    <col min="10973" max="10973" width="9.109375" style="1" customWidth="1"/>
    <col min="10974" max="11008" width="7.6640625" style="1"/>
    <col min="11009" max="11009" width="10.6640625" style="1" customWidth="1"/>
    <col min="11010" max="11010" width="63" style="1" customWidth="1"/>
    <col min="11011" max="11011" width="11.109375" style="1" customWidth="1"/>
    <col min="11012" max="11019" width="9.44140625" style="1" customWidth="1"/>
    <col min="11020" max="11020" width="10.44140625" style="1" customWidth="1"/>
    <col min="11021" max="11021" width="13" style="1" customWidth="1"/>
    <col min="11022" max="11022" width="13.88671875" style="1" customWidth="1"/>
    <col min="11023" max="11224" width="9.109375" style="1" customWidth="1"/>
    <col min="11225" max="11225" width="7" style="1" customWidth="1"/>
    <col min="11226" max="11226" width="33" style="1" customWidth="1"/>
    <col min="11227" max="11227" width="10" style="1" customWidth="1"/>
    <col min="11228" max="11228" width="6.6640625" style="1" customWidth="1"/>
    <col min="11229" max="11229" width="9.109375" style="1" customWidth="1"/>
    <col min="11230" max="11264" width="7.6640625" style="1"/>
    <col min="11265" max="11265" width="10.6640625" style="1" customWidth="1"/>
    <col min="11266" max="11266" width="63" style="1" customWidth="1"/>
    <col min="11267" max="11267" width="11.109375" style="1" customWidth="1"/>
    <col min="11268" max="11275" width="9.44140625" style="1" customWidth="1"/>
    <col min="11276" max="11276" width="10.44140625" style="1" customWidth="1"/>
    <col min="11277" max="11277" width="13" style="1" customWidth="1"/>
    <col min="11278" max="11278" width="13.88671875" style="1" customWidth="1"/>
    <col min="11279" max="11480" width="9.109375" style="1" customWidth="1"/>
    <col min="11481" max="11481" width="7" style="1" customWidth="1"/>
    <col min="11482" max="11482" width="33" style="1" customWidth="1"/>
    <col min="11483" max="11483" width="10" style="1" customWidth="1"/>
    <col min="11484" max="11484" width="6.6640625" style="1" customWidth="1"/>
    <col min="11485" max="11485" width="9.109375" style="1" customWidth="1"/>
    <col min="11486" max="11520" width="7.6640625" style="1"/>
    <col min="11521" max="11521" width="10.6640625" style="1" customWidth="1"/>
    <col min="11522" max="11522" width="63" style="1" customWidth="1"/>
    <col min="11523" max="11523" width="11.109375" style="1" customWidth="1"/>
    <col min="11524" max="11531" width="9.44140625" style="1" customWidth="1"/>
    <col min="11532" max="11532" width="10.44140625" style="1" customWidth="1"/>
    <col min="11533" max="11533" width="13" style="1" customWidth="1"/>
    <col min="11534" max="11534" width="13.88671875" style="1" customWidth="1"/>
    <col min="11535" max="11736" width="9.109375" style="1" customWidth="1"/>
    <col min="11737" max="11737" width="7" style="1" customWidth="1"/>
    <col min="11738" max="11738" width="33" style="1" customWidth="1"/>
    <col min="11739" max="11739" width="10" style="1" customWidth="1"/>
    <col min="11740" max="11740" width="6.6640625" style="1" customWidth="1"/>
    <col min="11741" max="11741" width="9.109375" style="1" customWidth="1"/>
    <col min="11742" max="11776" width="7.6640625" style="1"/>
    <col min="11777" max="11777" width="10.6640625" style="1" customWidth="1"/>
    <col min="11778" max="11778" width="63" style="1" customWidth="1"/>
    <col min="11779" max="11779" width="11.109375" style="1" customWidth="1"/>
    <col min="11780" max="11787" width="9.44140625" style="1" customWidth="1"/>
    <col min="11788" max="11788" width="10.44140625" style="1" customWidth="1"/>
    <col min="11789" max="11789" width="13" style="1" customWidth="1"/>
    <col min="11790" max="11790" width="13.88671875" style="1" customWidth="1"/>
    <col min="11791" max="11992" width="9.109375" style="1" customWidth="1"/>
    <col min="11993" max="11993" width="7" style="1" customWidth="1"/>
    <col min="11994" max="11994" width="33" style="1" customWidth="1"/>
    <col min="11995" max="11995" width="10" style="1" customWidth="1"/>
    <col min="11996" max="11996" width="6.6640625" style="1" customWidth="1"/>
    <col min="11997" max="11997" width="9.109375" style="1" customWidth="1"/>
    <col min="11998" max="12032" width="7.6640625" style="1"/>
    <col min="12033" max="12033" width="10.6640625" style="1" customWidth="1"/>
    <col min="12034" max="12034" width="63" style="1" customWidth="1"/>
    <col min="12035" max="12035" width="11.109375" style="1" customWidth="1"/>
    <col min="12036" max="12043" width="9.44140625" style="1" customWidth="1"/>
    <col min="12044" max="12044" width="10.44140625" style="1" customWidth="1"/>
    <col min="12045" max="12045" width="13" style="1" customWidth="1"/>
    <col min="12046" max="12046" width="13.88671875" style="1" customWidth="1"/>
    <col min="12047" max="12248" width="9.109375" style="1" customWidth="1"/>
    <col min="12249" max="12249" width="7" style="1" customWidth="1"/>
    <col min="12250" max="12250" width="33" style="1" customWidth="1"/>
    <col min="12251" max="12251" width="10" style="1" customWidth="1"/>
    <col min="12252" max="12252" width="6.6640625" style="1" customWidth="1"/>
    <col min="12253" max="12253" width="9.109375" style="1" customWidth="1"/>
    <col min="12254" max="12288" width="7.6640625" style="1"/>
    <col min="12289" max="12289" width="10.6640625" style="1" customWidth="1"/>
    <col min="12290" max="12290" width="63" style="1" customWidth="1"/>
    <col min="12291" max="12291" width="11.109375" style="1" customWidth="1"/>
    <col min="12292" max="12299" width="9.44140625" style="1" customWidth="1"/>
    <col min="12300" max="12300" width="10.44140625" style="1" customWidth="1"/>
    <col min="12301" max="12301" width="13" style="1" customWidth="1"/>
    <col min="12302" max="12302" width="13.88671875" style="1" customWidth="1"/>
    <col min="12303" max="12504" width="9.109375" style="1" customWidth="1"/>
    <col min="12505" max="12505" width="7" style="1" customWidth="1"/>
    <col min="12506" max="12506" width="33" style="1" customWidth="1"/>
    <col min="12507" max="12507" width="10" style="1" customWidth="1"/>
    <col min="12508" max="12508" width="6.6640625" style="1" customWidth="1"/>
    <col min="12509" max="12509" width="9.109375" style="1" customWidth="1"/>
    <col min="12510" max="12544" width="7.6640625" style="1"/>
    <col min="12545" max="12545" width="10.6640625" style="1" customWidth="1"/>
    <col min="12546" max="12546" width="63" style="1" customWidth="1"/>
    <col min="12547" max="12547" width="11.109375" style="1" customWidth="1"/>
    <col min="12548" max="12555" width="9.44140625" style="1" customWidth="1"/>
    <col min="12556" max="12556" width="10.44140625" style="1" customWidth="1"/>
    <col min="12557" max="12557" width="13" style="1" customWidth="1"/>
    <col min="12558" max="12558" width="13.88671875" style="1" customWidth="1"/>
    <col min="12559" max="12760" width="9.109375" style="1" customWidth="1"/>
    <col min="12761" max="12761" width="7" style="1" customWidth="1"/>
    <col min="12762" max="12762" width="33" style="1" customWidth="1"/>
    <col min="12763" max="12763" width="10" style="1" customWidth="1"/>
    <col min="12764" max="12764" width="6.6640625" style="1" customWidth="1"/>
    <col min="12765" max="12765" width="9.109375" style="1" customWidth="1"/>
    <col min="12766" max="12800" width="7.6640625" style="1"/>
    <col min="12801" max="12801" width="10.6640625" style="1" customWidth="1"/>
    <col min="12802" max="12802" width="63" style="1" customWidth="1"/>
    <col min="12803" max="12803" width="11.109375" style="1" customWidth="1"/>
    <col min="12804" max="12811" width="9.44140625" style="1" customWidth="1"/>
    <col min="12812" max="12812" width="10.44140625" style="1" customWidth="1"/>
    <col min="12813" max="12813" width="13" style="1" customWidth="1"/>
    <col min="12814" max="12814" width="13.88671875" style="1" customWidth="1"/>
    <col min="12815" max="13016" width="9.109375" style="1" customWidth="1"/>
    <col min="13017" max="13017" width="7" style="1" customWidth="1"/>
    <col min="13018" max="13018" width="33" style="1" customWidth="1"/>
    <col min="13019" max="13019" width="10" style="1" customWidth="1"/>
    <col min="13020" max="13020" width="6.6640625" style="1" customWidth="1"/>
    <col min="13021" max="13021" width="9.109375" style="1" customWidth="1"/>
    <col min="13022" max="13056" width="7.6640625" style="1"/>
    <col min="13057" max="13057" width="10.6640625" style="1" customWidth="1"/>
    <col min="13058" max="13058" width="63" style="1" customWidth="1"/>
    <col min="13059" max="13059" width="11.109375" style="1" customWidth="1"/>
    <col min="13060" max="13067" width="9.44140625" style="1" customWidth="1"/>
    <col min="13068" max="13068" width="10.44140625" style="1" customWidth="1"/>
    <col min="13069" max="13069" width="13" style="1" customWidth="1"/>
    <col min="13070" max="13070" width="13.88671875" style="1" customWidth="1"/>
    <col min="13071" max="13272" width="9.109375" style="1" customWidth="1"/>
    <col min="13273" max="13273" width="7" style="1" customWidth="1"/>
    <col min="13274" max="13274" width="33" style="1" customWidth="1"/>
    <col min="13275" max="13275" width="10" style="1" customWidth="1"/>
    <col min="13276" max="13276" width="6.6640625" style="1" customWidth="1"/>
    <col min="13277" max="13277" width="9.109375" style="1" customWidth="1"/>
    <col min="13278" max="13312" width="7.6640625" style="1"/>
    <col min="13313" max="13313" width="10.6640625" style="1" customWidth="1"/>
    <col min="13314" max="13314" width="63" style="1" customWidth="1"/>
    <col min="13315" max="13315" width="11.109375" style="1" customWidth="1"/>
    <col min="13316" max="13323" width="9.44140625" style="1" customWidth="1"/>
    <col min="13324" max="13324" width="10.44140625" style="1" customWidth="1"/>
    <col min="13325" max="13325" width="13" style="1" customWidth="1"/>
    <col min="13326" max="13326" width="13.88671875" style="1" customWidth="1"/>
    <col min="13327" max="13528" width="9.109375" style="1" customWidth="1"/>
    <col min="13529" max="13529" width="7" style="1" customWidth="1"/>
    <col min="13530" max="13530" width="33" style="1" customWidth="1"/>
    <col min="13531" max="13531" width="10" style="1" customWidth="1"/>
    <col min="13532" max="13532" width="6.6640625" style="1" customWidth="1"/>
    <col min="13533" max="13533" width="9.109375" style="1" customWidth="1"/>
    <col min="13534" max="13568" width="7.6640625" style="1"/>
    <col min="13569" max="13569" width="10.6640625" style="1" customWidth="1"/>
    <col min="13570" max="13570" width="63" style="1" customWidth="1"/>
    <col min="13571" max="13571" width="11.109375" style="1" customWidth="1"/>
    <col min="13572" max="13579" width="9.44140625" style="1" customWidth="1"/>
    <col min="13580" max="13580" width="10.44140625" style="1" customWidth="1"/>
    <col min="13581" max="13581" width="13" style="1" customWidth="1"/>
    <col min="13582" max="13582" width="13.88671875" style="1" customWidth="1"/>
    <col min="13583" max="13784" width="9.109375" style="1" customWidth="1"/>
    <col min="13785" max="13785" width="7" style="1" customWidth="1"/>
    <col min="13786" max="13786" width="33" style="1" customWidth="1"/>
    <col min="13787" max="13787" width="10" style="1" customWidth="1"/>
    <col min="13788" max="13788" width="6.6640625" style="1" customWidth="1"/>
    <col min="13789" max="13789" width="9.109375" style="1" customWidth="1"/>
    <col min="13790" max="13824" width="7.6640625" style="1"/>
    <col min="13825" max="13825" width="10.6640625" style="1" customWidth="1"/>
    <col min="13826" max="13826" width="63" style="1" customWidth="1"/>
    <col min="13827" max="13827" width="11.109375" style="1" customWidth="1"/>
    <col min="13828" max="13835" width="9.44140625" style="1" customWidth="1"/>
    <col min="13836" max="13836" width="10.44140625" style="1" customWidth="1"/>
    <col min="13837" max="13837" width="13" style="1" customWidth="1"/>
    <col min="13838" max="13838" width="13.88671875" style="1" customWidth="1"/>
    <col min="13839" max="14040" width="9.109375" style="1" customWidth="1"/>
    <col min="14041" max="14041" width="7" style="1" customWidth="1"/>
    <col min="14042" max="14042" width="33" style="1" customWidth="1"/>
    <col min="14043" max="14043" width="10" style="1" customWidth="1"/>
    <col min="14044" max="14044" width="6.6640625" style="1" customWidth="1"/>
    <col min="14045" max="14045" width="9.109375" style="1" customWidth="1"/>
    <col min="14046" max="14080" width="7.6640625" style="1"/>
    <col min="14081" max="14081" width="10.6640625" style="1" customWidth="1"/>
    <col min="14082" max="14082" width="63" style="1" customWidth="1"/>
    <col min="14083" max="14083" width="11.109375" style="1" customWidth="1"/>
    <col min="14084" max="14091" width="9.44140625" style="1" customWidth="1"/>
    <col min="14092" max="14092" width="10.44140625" style="1" customWidth="1"/>
    <col min="14093" max="14093" width="13" style="1" customWidth="1"/>
    <col min="14094" max="14094" width="13.88671875" style="1" customWidth="1"/>
    <col min="14095" max="14296" width="9.109375" style="1" customWidth="1"/>
    <col min="14297" max="14297" width="7" style="1" customWidth="1"/>
    <col min="14298" max="14298" width="33" style="1" customWidth="1"/>
    <col min="14299" max="14299" width="10" style="1" customWidth="1"/>
    <col min="14300" max="14300" width="6.6640625" style="1" customWidth="1"/>
    <col min="14301" max="14301" width="9.109375" style="1" customWidth="1"/>
    <col min="14302" max="14336" width="7.6640625" style="1"/>
    <col min="14337" max="14337" width="10.6640625" style="1" customWidth="1"/>
    <col min="14338" max="14338" width="63" style="1" customWidth="1"/>
    <col min="14339" max="14339" width="11.109375" style="1" customWidth="1"/>
    <col min="14340" max="14347" width="9.44140625" style="1" customWidth="1"/>
    <col min="14348" max="14348" width="10.44140625" style="1" customWidth="1"/>
    <col min="14349" max="14349" width="13" style="1" customWidth="1"/>
    <col min="14350" max="14350" width="13.88671875" style="1" customWidth="1"/>
    <col min="14351" max="14552" width="9.109375" style="1" customWidth="1"/>
    <col min="14553" max="14553" width="7" style="1" customWidth="1"/>
    <col min="14554" max="14554" width="33" style="1" customWidth="1"/>
    <col min="14555" max="14555" width="10" style="1" customWidth="1"/>
    <col min="14556" max="14556" width="6.6640625" style="1" customWidth="1"/>
    <col min="14557" max="14557" width="9.109375" style="1" customWidth="1"/>
    <col min="14558" max="14592" width="7.6640625" style="1"/>
    <col min="14593" max="14593" width="10.6640625" style="1" customWidth="1"/>
    <col min="14594" max="14594" width="63" style="1" customWidth="1"/>
    <col min="14595" max="14595" width="11.109375" style="1" customWidth="1"/>
    <col min="14596" max="14603" width="9.44140625" style="1" customWidth="1"/>
    <col min="14604" max="14604" width="10.44140625" style="1" customWidth="1"/>
    <col min="14605" max="14605" width="13" style="1" customWidth="1"/>
    <col min="14606" max="14606" width="13.88671875" style="1" customWidth="1"/>
    <col min="14607" max="14808" width="9.109375" style="1" customWidth="1"/>
    <col min="14809" max="14809" width="7" style="1" customWidth="1"/>
    <col min="14810" max="14810" width="33" style="1" customWidth="1"/>
    <col min="14811" max="14811" width="10" style="1" customWidth="1"/>
    <col min="14812" max="14812" width="6.6640625" style="1" customWidth="1"/>
    <col min="14813" max="14813" width="9.109375" style="1" customWidth="1"/>
    <col min="14814" max="14848" width="7.6640625" style="1"/>
    <col min="14849" max="14849" width="10.6640625" style="1" customWidth="1"/>
    <col min="14850" max="14850" width="63" style="1" customWidth="1"/>
    <col min="14851" max="14851" width="11.109375" style="1" customWidth="1"/>
    <col min="14852" max="14859" width="9.44140625" style="1" customWidth="1"/>
    <col min="14860" max="14860" width="10.44140625" style="1" customWidth="1"/>
    <col min="14861" max="14861" width="13" style="1" customWidth="1"/>
    <col min="14862" max="14862" width="13.88671875" style="1" customWidth="1"/>
    <col min="14863" max="15064" width="9.109375" style="1" customWidth="1"/>
    <col min="15065" max="15065" width="7" style="1" customWidth="1"/>
    <col min="15066" max="15066" width="33" style="1" customWidth="1"/>
    <col min="15067" max="15067" width="10" style="1" customWidth="1"/>
    <col min="15068" max="15068" width="6.6640625" style="1" customWidth="1"/>
    <col min="15069" max="15069" width="9.109375" style="1" customWidth="1"/>
    <col min="15070" max="15104" width="7.6640625" style="1"/>
    <col min="15105" max="15105" width="10.6640625" style="1" customWidth="1"/>
    <col min="15106" max="15106" width="63" style="1" customWidth="1"/>
    <col min="15107" max="15107" width="11.109375" style="1" customWidth="1"/>
    <col min="15108" max="15115" width="9.44140625" style="1" customWidth="1"/>
    <col min="15116" max="15116" width="10.44140625" style="1" customWidth="1"/>
    <col min="15117" max="15117" width="13" style="1" customWidth="1"/>
    <col min="15118" max="15118" width="13.88671875" style="1" customWidth="1"/>
    <col min="15119" max="15320" width="9.109375" style="1" customWidth="1"/>
    <col min="15321" max="15321" width="7" style="1" customWidth="1"/>
    <col min="15322" max="15322" width="33" style="1" customWidth="1"/>
    <col min="15323" max="15323" width="10" style="1" customWidth="1"/>
    <col min="15324" max="15324" width="6.6640625" style="1" customWidth="1"/>
    <col min="15325" max="15325" width="9.109375" style="1" customWidth="1"/>
    <col min="15326" max="15360" width="7.6640625" style="1"/>
    <col min="15361" max="15361" width="10.6640625" style="1" customWidth="1"/>
    <col min="15362" max="15362" width="63" style="1" customWidth="1"/>
    <col min="15363" max="15363" width="11.109375" style="1" customWidth="1"/>
    <col min="15364" max="15371" width="9.44140625" style="1" customWidth="1"/>
    <col min="15372" max="15372" width="10.44140625" style="1" customWidth="1"/>
    <col min="15373" max="15373" width="13" style="1" customWidth="1"/>
    <col min="15374" max="15374" width="13.88671875" style="1" customWidth="1"/>
    <col min="15375" max="15576" width="9.109375" style="1" customWidth="1"/>
    <col min="15577" max="15577" width="7" style="1" customWidth="1"/>
    <col min="15578" max="15578" width="33" style="1" customWidth="1"/>
    <col min="15579" max="15579" width="10" style="1" customWidth="1"/>
    <col min="15580" max="15580" width="6.6640625" style="1" customWidth="1"/>
    <col min="15581" max="15581" width="9.109375" style="1" customWidth="1"/>
    <col min="15582" max="15616" width="7.6640625" style="1"/>
    <col min="15617" max="15617" width="10.6640625" style="1" customWidth="1"/>
    <col min="15618" max="15618" width="63" style="1" customWidth="1"/>
    <col min="15619" max="15619" width="11.109375" style="1" customWidth="1"/>
    <col min="15620" max="15627" width="9.44140625" style="1" customWidth="1"/>
    <col min="15628" max="15628" width="10.44140625" style="1" customWidth="1"/>
    <col min="15629" max="15629" width="13" style="1" customWidth="1"/>
    <col min="15630" max="15630" width="13.88671875" style="1" customWidth="1"/>
    <col min="15631" max="15832" width="9.109375" style="1" customWidth="1"/>
    <col min="15833" max="15833" width="7" style="1" customWidth="1"/>
    <col min="15834" max="15834" width="33" style="1" customWidth="1"/>
    <col min="15835" max="15835" width="10" style="1" customWidth="1"/>
    <col min="15836" max="15836" width="6.6640625" style="1" customWidth="1"/>
    <col min="15837" max="15837" width="9.109375" style="1" customWidth="1"/>
    <col min="15838" max="15872" width="7.6640625" style="1"/>
    <col min="15873" max="15873" width="10.6640625" style="1" customWidth="1"/>
    <col min="15874" max="15874" width="63" style="1" customWidth="1"/>
    <col min="15875" max="15875" width="11.109375" style="1" customWidth="1"/>
    <col min="15876" max="15883" width="9.44140625" style="1" customWidth="1"/>
    <col min="15884" max="15884" width="10.44140625" style="1" customWidth="1"/>
    <col min="15885" max="15885" width="13" style="1" customWidth="1"/>
    <col min="15886" max="15886" width="13.88671875" style="1" customWidth="1"/>
    <col min="15887" max="16088" width="9.109375" style="1" customWidth="1"/>
    <col min="16089" max="16089" width="7" style="1" customWidth="1"/>
    <col min="16090" max="16090" width="33" style="1" customWidth="1"/>
    <col min="16091" max="16091" width="10" style="1" customWidth="1"/>
    <col min="16092" max="16092" width="6.6640625" style="1" customWidth="1"/>
    <col min="16093" max="16093" width="9.109375" style="1" customWidth="1"/>
    <col min="16094" max="16128" width="7.6640625" style="1"/>
    <col min="16129" max="16129" width="10.6640625" style="1" customWidth="1"/>
    <col min="16130" max="16130" width="63" style="1" customWidth="1"/>
    <col min="16131" max="16131" width="11.109375" style="1" customWidth="1"/>
    <col min="16132" max="16139" width="9.44140625" style="1" customWidth="1"/>
    <col min="16140" max="16140" width="10.44140625" style="1" customWidth="1"/>
    <col min="16141" max="16141" width="13" style="1" customWidth="1"/>
    <col min="16142" max="16142" width="13.88671875" style="1" customWidth="1"/>
    <col min="16143" max="16344" width="9.109375" style="1" customWidth="1"/>
    <col min="16345" max="16345" width="7" style="1" customWidth="1"/>
    <col min="16346" max="16346" width="33" style="1" customWidth="1"/>
    <col min="16347" max="16347" width="10" style="1" customWidth="1"/>
    <col min="16348" max="16348" width="6.6640625" style="1" customWidth="1"/>
    <col min="16349" max="16349" width="9.109375" style="1" customWidth="1"/>
    <col min="16350" max="16384" width="7.6640625" style="1"/>
  </cols>
  <sheetData>
    <row r="1" spans="1:14" ht="18.75" customHeight="1" x14ac:dyDescent="0.25">
      <c r="A1" s="20" t="s">
        <v>247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3.2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2.7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27.6" x14ac:dyDescent="0.25">
      <c r="A5" s="2" t="s">
        <v>1</v>
      </c>
      <c r="B5" s="25" t="str">
        <f>[1]Kopsavilkums!B5</f>
        <v>Loka maģistrāles rekonstrukcija posmā no Kalnciema ceļa līdz Jelgavas pilsētas administratīvajai robežai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.8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5">
      <c r="A7" s="4"/>
      <c r="B7" s="4" t="s">
        <v>260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6" x14ac:dyDescent="0.3">
      <c r="A8" s="4"/>
      <c r="B8" s="4" t="s">
        <v>254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6" x14ac:dyDescent="0.3">
      <c r="A9" s="4"/>
      <c r="B9" s="4" t="s">
        <v>259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6" x14ac:dyDescent="0.3">
      <c r="A10" s="4"/>
      <c r="B10" s="4" t="s">
        <v>258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6" x14ac:dyDescent="0.3">
      <c r="A11" s="4"/>
      <c r="B11" s="4" t="s">
        <v>257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6" x14ac:dyDescent="0.3">
      <c r="A12" s="4"/>
      <c r="B12" s="4" t="s">
        <v>256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.6" x14ac:dyDescent="0.3">
      <c r="A13" s="4"/>
      <c r="B13" s="4" t="s">
        <v>255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7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</row>
    <row r="15" spans="1:14" ht="12" customHeight="1" x14ac:dyDescent="0.25">
      <c r="A15" s="26" t="s">
        <v>2</v>
      </c>
      <c r="B15" s="26" t="s">
        <v>3</v>
      </c>
      <c r="C15" s="16" t="s">
        <v>4</v>
      </c>
      <c r="D15" s="28" t="s">
        <v>5</v>
      </c>
      <c r="E15" s="28"/>
      <c r="F15" s="28"/>
      <c r="G15" s="28"/>
      <c r="H15" s="28"/>
      <c r="I15" s="28"/>
      <c r="J15" s="28"/>
      <c r="K15" s="28"/>
      <c r="L15" s="18" t="s">
        <v>6</v>
      </c>
      <c r="M15" s="16" t="s">
        <v>7</v>
      </c>
      <c r="N15" s="18" t="s">
        <v>8</v>
      </c>
    </row>
    <row r="16" spans="1:14" ht="72" customHeight="1" x14ac:dyDescent="0.25">
      <c r="A16" s="27"/>
      <c r="B16" s="27"/>
      <c r="C16" s="17"/>
      <c r="D16" s="8" t="s">
        <v>9</v>
      </c>
      <c r="E16" s="8" t="s">
        <v>10</v>
      </c>
      <c r="F16" s="8" t="s">
        <v>11</v>
      </c>
      <c r="G16" s="8" t="s">
        <v>12</v>
      </c>
      <c r="H16" s="8" t="s">
        <v>13</v>
      </c>
      <c r="I16" s="8" t="s">
        <v>14</v>
      </c>
      <c r="J16" s="8" t="s">
        <v>15</v>
      </c>
      <c r="K16" s="8" t="s">
        <v>16</v>
      </c>
      <c r="L16" s="19"/>
      <c r="M16" s="17"/>
      <c r="N16" s="19"/>
    </row>
    <row r="17" spans="1:14" x14ac:dyDescent="0.2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</row>
    <row r="18" spans="1:14" s="32" customFormat="1" ht="27.6" x14ac:dyDescent="0.25">
      <c r="A18" s="33" t="s">
        <v>248</v>
      </c>
      <c r="B18" s="34" t="s">
        <v>49</v>
      </c>
      <c r="C18" s="29"/>
      <c r="D18" s="30"/>
      <c r="E18" s="30"/>
      <c r="F18" s="30"/>
      <c r="G18" s="30"/>
      <c r="H18" s="30"/>
      <c r="I18" s="30"/>
      <c r="J18" s="30"/>
      <c r="K18" s="30"/>
      <c r="L18" s="31"/>
      <c r="M18" s="31"/>
      <c r="N18" s="31"/>
    </row>
    <row r="19" spans="1:14" ht="13.8" x14ac:dyDescent="0.25">
      <c r="A19" s="11" t="s">
        <v>50</v>
      </c>
      <c r="B19" s="13" t="s">
        <v>28</v>
      </c>
      <c r="C19" s="11" t="s">
        <v>19</v>
      </c>
      <c r="D19" s="10">
        <v>0</v>
      </c>
      <c r="E19" s="10">
        <v>2.6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2">
        <f t="shared" ref="L19:L62" si="0">SUM(D19:K19)</f>
        <v>2.6</v>
      </c>
      <c r="M19" s="12"/>
      <c r="N19" s="12"/>
    </row>
    <row r="20" spans="1:14" ht="13.8" x14ac:dyDescent="0.25">
      <c r="A20" s="11" t="s">
        <v>51</v>
      </c>
      <c r="B20" s="13" t="s">
        <v>29</v>
      </c>
      <c r="C20" s="11" t="s">
        <v>17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2">
        <f t="shared" si="0"/>
        <v>1</v>
      </c>
      <c r="M20" s="12"/>
      <c r="N20" s="12"/>
    </row>
    <row r="21" spans="1:14" ht="13.8" x14ac:dyDescent="0.25">
      <c r="A21" s="11" t="s">
        <v>52</v>
      </c>
      <c r="B21" s="13" t="s">
        <v>30</v>
      </c>
      <c r="C21" s="11" t="s">
        <v>17</v>
      </c>
      <c r="D21" s="10">
        <v>0</v>
      </c>
      <c r="E21" s="10">
        <v>1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2">
        <f t="shared" si="0"/>
        <v>1</v>
      </c>
      <c r="M21" s="12"/>
      <c r="N21" s="12"/>
    </row>
    <row r="22" spans="1:14" ht="13.8" x14ac:dyDescent="0.25">
      <c r="A22" s="11" t="s">
        <v>53</v>
      </c>
      <c r="B22" s="13" t="s">
        <v>54</v>
      </c>
      <c r="C22" s="11" t="s">
        <v>24</v>
      </c>
      <c r="D22" s="10">
        <v>0</v>
      </c>
      <c r="E22" s="10">
        <v>480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2">
        <f t="shared" si="0"/>
        <v>480</v>
      </c>
      <c r="M22" s="12"/>
      <c r="N22" s="12"/>
    </row>
    <row r="23" spans="1:14" ht="13.8" x14ac:dyDescent="0.25">
      <c r="A23" s="11" t="s">
        <v>55</v>
      </c>
      <c r="B23" s="13" t="s">
        <v>23</v>
      </c>
      <c r="C23" s="11" t="s">
        <v>18</v>
      </c>
      <c r="D23" s="10">
        <v>0</v>
      </c>
      <c r="E23" s="10">
        <v>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2">
        <f t="shared" si="0"/>
        <v>2</v>
      </c>
      <c r="M23" s="12"/>
      <c r="N23" s="12"/>
    </row>
    <row r="24" spans="1:14" ht="13.8" x14ac:dyDescent="0.25">
      <c r="A24" s="11" t="s">
        <v>56</v>
      </c>
      <c r="B24" s="13" t="s">
        <v>38</v>
      </c>
      <c r="C24" s="11" t="s">
        <v>18</v>
      </c>
      <c r="D24" s="10">
        <v>0</v>
      </c>
      <c r="E24" s="10">
        <v>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2">
        <f t="shared" si="0"/>
        <v>5</v>
      </c>
      <c r="M24" s="12"/>
      <c r="N24" s="12"/>
    </row>
    <row r="25" spans="1:14" ht="13.8" x14ac:dyDescent="0.25">
      <c r="A25" s="11" t="s">
        <v>57</v>
      </c>
      <c r="B25" s="13" t="s">
        <v>39</v>
      </c>
      <c r="C25" s="11" t="s">
        <v>18</v>
      </c>
      <c r="D25" s="10">
        <v>0</v>
      </c>
      <c r="E25" s="10">
        <v>5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2">
        <f t="shared" si="0"/>
        <v>5</v>
      </c>
      <c r="M25" s="12"/>
      <c r="N25" s="12"/>
    </row>
    <row r="26" spans="1:14" ht="13.8" x14ac:dyDescent="0.25">
      <c r="A26" s="11" t="s">
        <v>58</v>
      </c>
      <c r="B26" s="13" t="s">
        <v>40</v>
      </c>
      <c r="C26" s="11" t="s">
        <v>41</v>
      </c>
      <c r="D26" s="10">
        <v>0</v>
      </c>
      <c r="E26" s="10">
        <v>5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2">
        <f t="shared" si="0"/>
        <v>5</v>
      </c>
      <c r="M26" s="12"/>
      <c r="N26" s="12"/>
    </row>
    <row r="27" spans="1:14" ht="13.8" x14ac:dyDescent="0.25">
      <c r="A27" s="11" t="s">
        <v>59</v>
      </c>
      <c r="B27" s="13" t="s">
        <v>42</v>
      </c>
      <c r="C27" s="11" t="s">
        <v>41</v>
      </c>
      <c r="D27" s="10">
        <v>0</v>
      </c>
      <c r="E27" s="10">
        <v>5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2">
        <f t="shared" si="0"/>
        <v>5</v>
      </c>
      <c r="M27" s="12"/>
      <c r="N27" s="12"/>
    </row>
    <row r="28" spans="1:14" ht="13.8" x14ac:dyDescent="0.25">
      <c r="A28" s="11" t="s">
        <v>60</v>
      </c>
      <c r="B28" s="13" t="s">
        <v>61</v>
      </c>
      <c r="C28" s="11" t="s">
        <v>20</v>
      </c>
      <c r="D28" s="10">
        <v>0</v>
      </c>
      <c r="E28" s="10">
        <v>20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2">
        <f t="shared" si="0"/>
        <v>20</v>
      </c>
      <c r="M28" s="12"/>
      <c r="N28" s="12"/>
    </row>
    <row r="29" spans="1:14" ht="13.8" x14ac:dyDescent="0.25">
      <c r="A29" s="11" t="s">
        <v>62</v>
      </c>
      <c r="B29" s="13" t="s">
        <v>26</v>
      </c>
      <c r="C29" s="11" t="s">
        <v>20</v>
      </c>
      <c r="D29" s="10">
        <v>0</v>
      </c>
      <c r="E29" s="10">
        <v>6820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2">
        <f t="shared" si="0"/>
        <v>6820</v>
      </c>
      <c r="M29" s="12"/>
      <c r="N29" s="12"/>
    </row>
    <row r="30" spans="1:14" ht="13.8" x14ac:dyDescent="0.25">
      <c r="A30" s="11" t="s">
        <v>63</v>
      </c>
      <c r="B30" s="13" t="s">
        <v>64</v>
      </c>
      <c r="C30" s="11" t="s">
        <v>24</v>
      </c>
      <c r="D30" s="10">
        <v>0</v>
      </c>
      <c r="E30" s="10">
        <v>1120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2">
        <f t="shared" si="0"/>
        <v>1120</v>
      </c>
      <c r="M30" s="12"/>
      <c r="N30" s="12"/>
    </row>
    <row r="31" spans="1:14" ht="27.6" x14ac:dyDescent="0.25">
      <c r="A31" s="11" t="s">
        <v>65</v>
      </c>
      <c r="B31" s="13" t="s">
        <v>66</v>
      </c>
      <c r="C31" s="11" t="s">
        <v>20</v>
      </c>
      <c r="D31" s="10">
        <v>0</v>
      </c>
      <c r="E31" s="10">
        <v>5760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2">
        <f t="shared" si="0"/>
        <v>5760</v>
      </c>
      <c r="M31" s="12"/>
      <c r="N31" s="12"/>
    </row>
    <row r="32" spans="1:14" ht="13.8" x14ac:dyDescent="0.25">
      <c r="A32" s="11" t="s">
        <v>67</v>
      </c>
      <c r="B32" s="13" t="s">
        <v>68</v>
      </c>
      <c r="C32" s="11" t="s">
        <v>24</v>
      </c>
      <c r="D32" s="10">
        <v>0</v>
      </c>
      <c r="E32" s="10">
        <v>360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2">
        <f t="shared" si="0"/>
        <v>360</v>
      </c>
      <c r="M32" s="12"/>
      <c r="N32" s="12"/>
    </row>
    <row r="33" spans="1:14" ht="13.8" x14ac:dyDescent="0.25">
      <c r="A33" s="11" t="s">
        <v>69</v>
      </c>
      <c r="B33" s="13" t="s">
        <v>46</v>
      </c>
      <c r="C33" s="11" t="s">
        <v>20</v>
      </c>
      <c r="D33" s="10">
        <v>0</v>
      </c>
      <c r="E33" s="10">
        <v>80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2">
        <f t="shared" si="0"/>
        <v>80</v>
      </c>
      <c r="M33" s="12"/>
      <c r="N33" s="12"/>
    </row>
    <row r="34" spans="1:14" ht="27.6" x14ac:dyDescent="0.25">
      <c r="A34" s="11" t="s">
        <v>70</v>
      </c>
      <c r="B34" s="13" t="s">
        <v>47</v>
      </c>
      <c r="C34" s="11" t="s">
        <v>17</v>
      </c>
      <c r="D34" s="10">
        <v>0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2">
        <f t="shared" si="0"/>
        <v>1</v>
      </c>
      <c r="M34" s="12"/>
      <c r="N34" s="12"/>
    </row>
    <row r="35" spans="1:14" ht="13.8" x14ac:dyDescent="0.25">
      <c r="A35" s="11" t="s">
        <v>71</v>
      </c>
      <c r="B35" s="13" t="s">
        <v>48</v>
      </c>
      <c r="C35" s="11" t="s">
        <v>17</v>
      </c>
      <c r="D35" s="10">
        <v>0</v>
      </c>
      <c r="E35" s="10">
        <v>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2">
        <f t="shared" si="0"/>
        <v>1</v>
      </c>
      <c r="M35" s="12"/>
      <c r="N35" s="12"/>
    </row>
    <row r="36" spans="1:14" s="32" customFormat="1" ht="27.6" x14ac:dyDescent="0.25">
      <c r="A36" s="33" t="s">
        <v>249</v>
      </c>
      <c r="B36" s="34" t="s">
        <v>72</v>
      </c>
      <c r="C36" s="29"/>
      <c r="D36" s="30"/>
      <c r="E36" s="30"/>
      <c r="F36" s="30"/>
      <c r="G36" s="30"/>
      <c r="H36" s="30"/>
      <c r="I36" s="30"/>
      <c r="J36" s="30"/>
      <c r="K36" s="30"/>
      <c r="L36" s="31"/>
      <c r="M36" s="31"/>
      <c r="N36" s="31"/>
    </row>
    <row r="37" spans="1:14" ht="13.8" x14ac:dyDescent="0.25">
      <c r="A37" s="11" t="s">
        <v>73</v>
      </c>
      <c r="B37" s="13" t="s">
        <v>28</v>
      </c>
      <c r="C37" s="11" t="s">
        <v>19</v>
      </c>
      <c r="D37" s="10">
        <v>0</v>
      </c>
      <c r="E37" s="10">
        <v>1.9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2">
        <f t="shared" si="0"/>
        <v>1.9</v>
      </c>
      <c r="M37" s="12"/>
      <c r="N37" s="12"/>
    </row>
    <row r="38" spans="1:14" ht="13.8" x14ac:dyDescent="0.25">
      <c r="A38" s="11" t="s">
        <v>74</v>
      </c>
      <c r="B38" s="13" t="s">
        <v>29</v>
      </c>
      <c r="C38" s="11" t="s">
        <v>17</v>
      </c>
      <c r="D38" s="10">
        <v>0</v>
      </c>
      <c r="E38" s="10">
        <v>1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2">
        <f t="shared" si="0"/>
        <v>1</v>
      </c>
      <c r="M38" s="12"/>
      <c r="N38" s="12"/>
    </row>
    <row r="39" spans="1:14" ht="13.8" x14ac:dyDescent="0.25">
      <c r="A39" s="11" t="s">
        <v>75</v>
      </c>
      <c r="B39" s="13" t="s">
        <v>30</v>
      </c>
      <c r="C39" s="11" t="s">
        <v>17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2">
        <f t="shared" si="0"/>
        <v>1</v>
      </c>
      <c r="M39" s="12"/>
      <c r="N39" s="12"/>
    </row>
    <row r="40" spans="1:14" ht="13.8" x14ac:dyDescent="0.25">
      <c r="A40" s="11" t="s">
        <v>76</v>
      </c>
      <c r="B40" s="13" t="s">
        <v>54</v>
      </c>
      <c r="C40" s="11" t="s">
        <v>24</v>
      </c>
      <c r="D40" s="10">
        <v>0</v>
      </c>
      <c r="E40" s="10">
        <v>300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2">
        <f t="shared" si="0"/>
        <v>300</v>
      </c>
      <c r="M40" s="12"/>
      <c r="N40" s="12"/>
    </row>
    <row r="41" spans="1:14" ht="13.8" x14ac:dyDescent="0.25">
      <c r="A41" s="11" t="s">
        <v>77</v>
      </c>
      <c r="B41" s="13" t="s">
        <v>23</v>
      </c>
      <c r="C41" s="11" t="s">
        <v>18</v>
      </c>
      <c r="D41" s="10">
        <v>0</v>
      </c>
      <c r="E41" s="10">
        <v>2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2">
        <f t="shared" si="0"/>
        <v>2</v>
      </c>
      <c r="M41" s="12"/>
      <c r="N41" s="12"/>
    </row>
    <row r="42" spans="1:14" ht="13.8" x14ac:dyDescent="0.25">
      <c r="A42" s="11" t="s">
        <v>78</v>
      </c>
      <c r="B42" s="13" t="s">
        <v>38</v>
      </c>
      <c r="C42" s="11" t="s">
        <v>18</v>
      </c>
      <c r="D42" s="10">
        <v>0</v>
      </c>
      <c r="E42" s="10">
        <v>5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2">
        <f t="shared" si="0"/>
        <v>5</v>
      </c>
      <c r="M42" s="12"/>
      <c r="N42" s="12"/>
    </row>
    <row r="43" spans="1:14" ht="13.8" x14ac:dyDescent="0.25">
      <c r="A43" s="11" t="s">
        <v>79</v>
      </c>
      <c r="B43" s="13" t="s">
        <v>39</v>
      </c>
      <c r="C43" s="11" t="s">
        <v>18</v>
      </c>
      <c r="D43" s="10">
        <v>0</v>
      </c>
      <c r="E43" s="10">
        <v>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2">
        <f t="shared" si="0"/>
        <v>5</v>
      </c>
      <c r="M43" s="12"/>
      <c r="N43" s="12"/>
    </row>
    <row r="44" spans="1:14" ht="13.8" x14ac:dyDescent="0.25">
      <c r="A44" s="11" t="s">
        <v>80</v>
      </c>
      <c r="B44" s="13" t="s">
        <v>40</v>
      </c>
      <c r="C44" s="11" t="s">
        <v>41</v>
      </c>
      <c r="D44" s="10">
        <v>0</v>
      </c>
      <c r="E44" s="10">
        <v>5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2">
        <f t="shared" si="0"/>
        <v>5</v>
      </c>
      <c r="M44" s="12"/>
      <c r="N44" s="12"/>
    </row>
    <row r="45" spans="1:14" ht="13.8" x14ac:dyDescent="0.25">
      <c r="A45" s="11" t="s">
        <v>81</v>
      </c>
      <c r="B45" s="13" t="s">
        <v>42</v>
      </c>
      <c r="C45" s="11" t="s">
        <v>41</v>
      </c>
      <c r="D45" s="10">
        <v>0</v>
      </c>
      <c r="E45" s="10">
        <v>5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2">
        <f t="shared" si="0"/>
        <v>5</v>
      </c>
      <c r="M45" s="12"/>
      <c r="N45" s="12"/>
    </row>
    <row r="46" spans="1:14" ht="13.8" x14ac:dyDescent="0.25">
      <c r="A46" s="11" t="s">
        <v>82</v>
      </c>
      <c r="B46" s="13" t="s">
        <v>61</v>
      </c>
      <c r="C46" s="11" t="s">
        <v>20</v>
      </c>
      <c r="D46" s="10">
        <v>0</v>
      </c>
      <c r="E46" s="10">
        <v>20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2">
        <f t="shared" si="0"/>
        <v>20</v>
      </c>
      <c r="M46" s="12"/>
      <c r="N46" s="12"/>
    </row>
    <row r="47" spans="1:14" ht="13.8" x14ac:dyDescent="0.25">
      <c r="A47" s="11" t="s">
        <v>83</v>
      </c>
      <c r="B47" s="13" t="s">
        <v>26</v>
      </c>
      <c r="C47" s="11" t="s">
        <v>20</v>
      </c>
      <c r="D47" s="10">
        <v>0</v>
      </c>
      <c r="E47" s="10">
        <v>4950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2">
        <f t="shared" si="0"/>
        <v>4950</v>
      </c>
      <c r="M47" s="12"/>
      <c r="N47" s="12"/>
    </row>
    <row r="48" spans="1:14" ht="13.8" x14ac:dyDescent="0.25">
      <c r="A48" s="11" t="s">
        <v>84</v>
      </c>
      <c r="B48" s="13" t="s">
        <v>64</v>
      </c>
      <c r="C48" s="11" t="s">
        <v>24</v>
      </c>
      <c r="D48" s="10">
        <v>0</v>
      </c>
      <c r="E48" s="10">
        <v>1089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2">
        <f t="shared" si="0"/>
        <v>1089</v>
      </c>
      <c r="M48" s="12"/>
      <c r="N48" s="12"/>
    </row>
    <row r="49" spans="1:14" ht="27.6" x14ac:dyDescent="0.25">
      <c r="A49" s="11" t="s">
        <v>85</v>
      </c>
      <c r="B49" s="13" t="s">
        <v>66</v>
      </c>
      <c r="C49" s="11" t="s">
        <v>20</v>
      </c>
      <c r="D49" s="10">
        <v>0</v>
      </c>
      <c r="E49" s="10">
        <v>4200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2">
        <f t="shared" si="0"/>
        <v>4200</v>
      </c>
      <c r="M49" s="12"/>
      <c r="N49" s="12"/>
    </row>
    <row r="50" spans="1:14" ht="13.8" x14ac:dyDescent="0.25">
      <c r="A50" s="11" t="s">
        <v>86</v>
      </c>
      <c r="B50" s="13" t="s">
        <v>68</v>
      </c>
      <c r="C50" s="11" t="s">
        <v>24</v>
      </c>
      <c r="D50" s="10">
        <v>0</v>
      </c>
      <c r="E50" s="10">
        <v>300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2">
        <f t="shared" si="0"/>
        <v>300</v>
      </c>
      <c r="M50" s="12"/>
      <c r="N50" s="12"/>
    </row>
    <row r="51" spans="1:14" ht="13.8" x14ac:dyDescent="0.25">
      <c r="A51" s="11" t="s">
        <v>87</v>
      </c>
      <c r="B51" s="13" t="s">
        <v>46</v>
      </c>
      <c r="C51" s="11" t="s">
        <v>20</v>
      </c>
      <c r="D51" s="10">
        <v>0</v>
      </c>
      <c r="E51" s="10">
        <v>50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2">
        <f t="shared" si="0"/>
        <v>50</v>
      </c>
      <c r="M51" s="12"/>
      <c r="N51" s="12"/>
    </row>
    <row r="52" spans="1:14" ht="27.6" x14ac:dyDescent="0.25">
      <c r="A52" s="11" t="s">
        <v>88</v>
      </c>
      <c r="B52" s="13" t="s">
        <v>47</v>
      </c>
      <c r="C52" s="11" t="s">
        <v>17</v>
      </c>
      <c r="D52" s="10">
        <v>0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2">
        <f t="shared" si="0"/>
        <v>1</v>
      </c>
      <c r="M52" s="12"/>
      <c r="N52" s="12"/>
    </row>
    <row r="53" spans="1:14" ht="13.8" x14ac:dyDescent="0.25">
      <c r="A53" s="11" t="s">
        <v>89</v>
      </c>
      <c r="B53" s="13" t="s">
        <v>48</v>
      </c>
      <c r="C53" s="11" t="s">
        <v>17</v>
      </c>
      <c r="D53" s="10">
        <v>0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2">
        <f t="shared" si="0"/>
        <v>1</v>
      </c>
      <c r="M53" s="12"/>
      <c r="N53" s="12"/>
    </row>
    <row r="54" spans="1:14" s="32" customFormat="1" ht="27.6" x14ac:dyDescent="0.25">
      <c r="A54" s="33" t="s">
        <v>250</v>
      </c>
      <c r="B54" s="34" t="s">
        <v>90</v>
      </c>
      <c r="C54" s="29"/>
      <c r="D54" s="30"/>
      <c r="E54" s="30"/>
      <c r="F54" s="30"/>
      <c r="G54" s="30"/>
      <c r="H54" s="30"/>
      <c r="I54" s="30"/>
      <c r="J54" s="30"/>
      <c r="K54" s="30"/>
      <c r="L54" s="31"/>
      <c r="M54" s="31"/>
      <c r="N54" s="31"/>
    </row>
    <row r="55" spans="1:14" ht="13.8" x14ac:dyDescent="0.25">
      <c r="A55" s="11" t="s">
        <v>91</v>
      </c>
      <c r="B55" s="13" t="s">
        <v>28</v>
      </c>
      <c r="C55" s="11" t="s">
        <v>19</v>
      </c>
      <c r="D55" s="10">
        <v>0</v>
      </c>
      <c r="E55" s="10">
        <v>1.3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2">
        <f t="shared" si="0"/>
        <v>1.3</v>
      </c>
      <c r="M55" s="12"/>
      <c r="N55" s="12"/>
    </row>
    <row r="56" spans="1:14" ht="13.8" x14ac:dyDescent="0.25">
      <c r="A56" s="11" t="s">
        <v>92</v>
      </c>
      <c r="B56" s="13" t="s">
        <v>29</v>
      </c>
      <c r="C56" s="11" t="s">
        <v>17</v>
      </c>
      <c r="D56" s="10">
        <v>0</v>
      </c>
      <c r="E56" s="10">
        <v>1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2">
        <f t="shared" si="0"/>
        <v>1</v>
      </c>
      <c r="M56" s="12"/>
      <c r="N56" s="12"/>
    </row>
    <row r="57" spans="1:14" ht="13.8" x14ac:dyDescent="0.25">
      <c r="A57" s="11" t="s">
        <v>93</v>
      </c>
      <c r="B57" s="13" t="s">
        <v>30</v>
      </c>
      <c r="C57" s="11" t="s">
        <v>17</v>
      </c>
      <c r="D57" s="10">
        <v>0</v>
      </c>
      <c r="E57" s="10">
        <v>1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2">
        <f t="shared" si="0"/>
        <v>1</v>
      </c>
      <c r="M57" s="12"/>
      <c r="N57" s="12"/>
    </row>
    <row r="58" spans="1:14" ht="13.8" x14ac:dyDescent="0.25">
      <c r="A58" s="11" t="s">
        <v>94</v>
      </c>
      <c r="B58" s="13" t="s">
        <v>31</v>
      </c>
      <c r="C58" s="11" t="s">
        <v>21</v>
      </c>
      <c r="D58" s="10">
        <v>0</v>
      </c>
      <c r="E58" s="10">
        <v>10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2">
        <f t="shared" si="0"/>
        <v>10</v>
      </c>
      <c r="M58" s="12"/>
      <c r="N58" s="12"/>
    </row>
    <row r="59" spans="1:14" ht="13.8" x14ac:dyDescent="0.25">
      <c r="A59" s="11" t="s">
        <v>95</v>
      </c>
      <c r="B59" s="13" t="s">
        <v>32</v>
      </c>
      <c r="C59" s="11" t="s">
        <v>21</v>
      </c>
      <c r="D59" s="10">
        <v>0</v>
      </c>
      <c r="E59" s="10">
        <v>10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2">
        <f t="shared" si="0"/>
        <v>10</v>
      </c>
      <c r="M59" s="12"/>
      <c r="N59" s="12"/>
    </row>
    <row r="60" spans="1:14" ht="27.6" x14ac:dyDescent="0.25">
      <c r="A60" s="11" t="s">
        <v>96</v>
      </c>
      <c r="B60" s="13" t="s">
        <v>33</v>
      </c>
      <c r="C60" s="11" t="s">
        <v>20</v>
      </c>
      <c r="D60" s="10">
        <v>0</v>
      </c>
      <c r="E60" s="10">
        <v>2500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2">
        <f t="shared" si="0"/>
        <v>2500</v>
      </c>
      <c r="M60" s="12"/>
      <c r="N60" s="12"/>
    </row>
    <row r="61" spans="1:14" ht="13.8" x14ac:dyDescent="0.25">
      <c r="A61" s="11" t="s">
        <v>97</v>
      </c>
      <c r="B61" s="13" t="s">
        <v>34</v>
      </c>
      <c r="C61" s="11" t="s">
        <v>20</v>
      </c>
      <c r="D61" s="10">
        <v>0</v>
      </c>
      <c r="E61" s="10">
        <v>200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2">
        <f t="shared" si="0"/>
        <v>200</v>
      </c>
      <c r="M61" s="12"/>
      <c r="N61" s="12"/>
    </row>
    <row r="62" spans="1:14" ht="27.6" x14ac:dyDescent="0.25">
      <c r="A62" s="11" t="s">
        <v>98</v>
      </c>
      <c r="B62" s="13" t="s">
        <v>35</v>
      </c>
      <c r="C62" s="11" t="s">
        <v>17</v>
      </c>
      <c r="D62" s="10">
        <v>0</v>
      </c>
      <c r="E62" s="10">
        <v>2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2">
        <f t="shared" si="0"/>
        <v>2</v>
      </c>
      <c r="M62" s="12"/>
      <c r="N62" s="12"/>
    </row>
    <row r="63" spans="1:14" ht="27.6" x14ac:dyDescent="0.25">
      <c r="A63" s="11" t="s">
        <v>99</v>
      </c>
      <c r="B63" s="13" t="s">
        <v>36</v>
      </c>
      <c r="C63" s="11" t="s">
        <v>21</v>
      </c>
      <c r="D63" s="10">
        <v>0</v>
      </c>
      <c r="E63" s="10">
        <v>20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2">
        <f t="shared" ref="L63:L137" si="1">SUM(D63:K63)</f>
        <v>20</v>
      </c>
      <c r="M63" s="12"/>
      <c r="N63" s="12"/>
    </row>
    <row r="64" spans="1:14" ht="27.6" x14ac:dyDescent="0.25">
      <c r="A64" s="11" t="s">
        <v>100</v>
      </c>
      <c r="B64" s="13" t="s">
        <v>37</v>
      </c>
      <c r="C64" s="11" t="s">
        <v>17</v>
      </c>
      <c r="D64" s="10">
        <v>0</v>
      </c>
      <c r="E64" s="10">
        <v>4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2">
        <f t="shared" si="1"/>
        <v>4</v>
      </c>
      <c r="M64" s="12"/>
      <c r="N64" s="12"/>
    </row>
    <row r="65" spans="1:14" ht="13.8" x14ac:dyDescent="0.25">
      <c r="A65" s="11" t="s">
        <v>101</v>
      </c>
      <c r="B65" s="13" t="s">
        <v>102</v>
      </c>
      <c r="C65" s="11" t="s">
        <v>41</v>
      </c>
      <c r="D65" s="10">
        <v>0</v>
      </c>
      <c r="E65" s="10">
        <v>4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2">
        <f t="shared" si="1"/>
        <v>4</v>
      </c>
      <c r="M65" s="12"/>
      <c r="N65" s="12"/>
    </row>
    <row r="66" spans="1:14" ht="13.8" x14ac:dyDescent="0.25">
      <c r="A66" s="11" t="s">
        <v>103</v>
      </c>
      <c r="B66" s="13" t="s">
        <v>23</v>
      </c>
      <c r="C66" s="11" t="s">
        <v>18</v>
      </c>
      <c r="D66" s="10">
        <v>0</v>
      </c>
      <c r="E66" s="10">
        <v>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2">
        <f t="shared" si="1"/>
        <v>2</v>
      </c>
      <c r="M66" s="12"/>
      <c r="N66" s="12"/>
    </row>
    <row r="67" spans="1:14" ht="13.8" x14ac:dyDescent="0.25">
      <c r="A67" s="11" t="s">
        <v>104</v>
      </c>
      <c r="B67" s="13" t="s">
        <v>38</v>
      </c>
      <c r="C67" s="11" t="s">
        <v>18</v>
      </c>
      <c r="D67" s="10">
        <v>0</v>
      </c>
      <c r="E67" s="10">
        <v>10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2">
        <f t="shared" si="1"/>
        <v>10</v>
      </c>
      <c r="M67" s="12"/>
      <c r="N67" s="12"/>
    </row>
    <row r="68" spans="1:14" ht="13.8" x14ac:dyDescent="0.25">
      <c r="A68" s="11" t="s">
        <v>105</v>
      </c>
      <c r="B68" s="13" t="s">
        <v>39</v>
      </c>
      <c r="C68" s="11" t="s">
        <v>18</v>
      </c>
      <c r="D68" s="10">
        <v>0</v>
      </c>
      <c r="E68" s="10">
        <v>3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2">
        <f t="shared" si="1"/>
        <v>3</v>
      </c>
      <c r="M68" s="12"/>
      <c r="N68" s="12"/>
    </row>
    <row r="69" spans="1:14" ht="13.8" x14ac:dyDescent="0.25">
      <c r="A69" s="11" t="s">
        <v>106</v>
      </c>
      <c r="B69" s="13" t="s">
        <v>40</v>
      </c>
      <c r="C69" s="11" t="s">
        <v>41</v>
      </c>
      <c r="D69" s="10">
        <v>0</v>
      </c>
      <c r="E69" s="10">
        <v>3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2">
        <f t="shared" si="1"/>
        <v>3</v>
      </c>
      <c r="M69" s="12"/>
      <c r="N69" s="12"/>
    </row>
    <row r="70" spans="1:14" ht="13.8" x14ac:dyDescent="0.25">
      <c r="A70" s="11" t="s">
        <v>107</v>
      </c>
      <c r="B70" s="13" t="s">
        <v>42</v>
      </c>
      <c r="C70" s="11" t="s">
        <v>41</v>
      </c>
      <c r="D70" s="10">
        <v>0</v>
      </c>
      <c r="E70" s="10">
        <v>3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2">
        <f t="shared" si="1"/>
        <v>3</v>
      </c>
      <c r="M70" s="12"/>
      <c r="N70" s="12"/>
    </row>
    <row r="71" spans="1:14" ht="13.8" x14ac:dyDescent="0.25">
      <c r="A71" s="11" t="s">
        <v>108</v>
      </c>
      <c r="B71" s="13" t="s">
        <v>25</v>
      </c>
      <c r="C71" s="11" t="s">
        <v>20</v>
      </c>
      <c r="D71" s="10">
        <v>0</v>
      </c>
      <c r="E71" s="10">
        <v>200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2">
        <f t="shared" si="1"/>
        <v>200</v>
      </c>
      <c r="M71" s="12"/>
      <c r="N71" s="12"/>
    </row>
    <row r="72" spans="1:14" ht="13.8" x14ac:dyDescent="0.25">
      <c r="A72" s="11" t="s">
        <v>109</v>
      </c>
      <c r="B72" s="13" t="s">
        <v>26</v>
      </c>
      <c r="C72" s="11" t="s">
        <v>20</v>
      </c>
      <c r="D72" s="10">
        <v>0</v>
      </c>
      <c r="E72" s="10">
        <v>200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2">
        <f t="shared" si="1"/>
        <v>200</v>
      </c>
      <c r="M72" s="12"/>
      <c r="N72" s="12"/>
    </row>
    <row r="73" spans="1:14" ht="13.8" x14ac:dyDescent="0.25">
      <c r="A73" s="11" t="s">
        <v>110</v>
      </c>
      <c r="B73" s="13" t="s">
        <v>43</v>
      </c>
      <c r="C73" s="11" t="s">
        <v>20</v>
      </c>
      <c r="D73" s="10">
        <v>0</v>
      </c>
      <c r="E73" s="10">
        <v>200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2">
        <f t="shared" si="1"/>
        <v>200</v>
      </c>
      <c r="M73" s="12"/>
      <c r="N73" s="12"/>
    </row>
    <row r="74" spans="1:14" ht="27.6" x14ac:dyDescent="0.25">
      <c r="A74" s="11" t="s">
        <v>111</v>
      </c>
      <c r="B74" s="13" t="s">
        <v>112</v>
      </c>
      <c r="C74" s="11" t="s">
        <v>20</v>
      </c>
      <c r="D74" s="10">
        <v>0</v>
      </c>
      <c r="E74" s="10">
        <v>200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2">
        <f t="shared" si="1"/>
        <v>200</v>
      </c>
      <c r="M74" s="12"/>
      <c r="N74" s="12"/>
    </row>
    <row r="75" spans="1:14" ht="27.6" x14ac:dyDescent="0.25">
      <c r="A75" s="11" t="s">
        <v>113</v>
      </c>
      <c r="B75" s="13" t="s">
        <v>22</v>
      </c>
      <c r="C75" s="11" t="s">
        <v>20</v>
      </c>
      <c r="D75" s="10">
        <v>0</v>
      </c>
      <c r="E75" s="10">
        <v>150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2">
        <f t="shared" si="1"/>
        <v>150</v>
      </c>
      <c r="M75" s="12"/>
      <c r="N75" s="12"/>
    </row>
    <row r="76" spans="1:14" ht="13.8" x14ac:dyDescent="0.25">
      <c r="A76" s="11" t="s">
        <v>114</v>
      </c>
      <c r="B76" s="13" t="s">
        <v>44</v>
      </c>
      <c r="C76" s="11" t="s">
        <v>21</v>
      </c>
      <c r="D76" s="10">
        <v>0</v>
      </c>
      <c r="E76" s="10">
        <v>300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2">
        <f t="shared" si="1"/>
        <v>300</v>
      </c>
      <c r="M76" s="12"/>
      <c r="N76" s="12"/>
    </row>
    <row r="77" spans="1:14" ht="13.8" x14ac:dyDescent="0.25">
      <c r="A77" s="11" t="s">
        <v>115</v>
      </c>
      <c r="B77" s="13" t="s">
        <v>45</v>
      </c>
      <c r="C77" s="11" t="s">
        <v>20</v>
      </c>
      <c r="D77" s="10">
        <v>0</v>
      </c>
      <c r="E77" s="10">
        <v>2500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2">
        <f t="shared" si="1"/>
        <v>2500</v>
      </c>
      <c r="M77" s="12"/>
      <c r="N77" s="12"/>
    </row>
    <row r="78" spans="1:14" ht="27.6" x14ac:dyDescent="0.25">
      <c r="A78" s="11" t="s">
        <v>116</v>
      </c>
      <c r="B78" s="13" t="s">
        <v>117</v>
      </c>
      <c r="C78" s="11" t="s">
        <v>27</v>
      </c>
      <c r="D78" s="10">
        <v>0</v>
      </c>
      <c r="E78" s="10">
        <v>303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2">
        <f t="shared" si="1"/>
        <v>303</v>
      </c>
      <c r="M78" s="12"/>
      <c r="N78" s="12"/>
    </row>
    <row r="79" spans="1:14" ht="27.6" x14ac:dyDescent="0.25">
      <c r="A79" s="11" t="s">
        <v>118</v>
      </c>
      <c r="B79" s="13" t="s">
        <v>119</v>
      </c>
      <c r="C79" s="11" t="s">
        <v>20</v>
      </c>
      <c r="D79" s="10">
        <v>0</v>
      </c>
      <c r="E79" s="10">
        <v>2500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2">
        <f t="shared" si="1"/>
        <v>2500</v>
      </c>
      <c r="M79" s="12"/>
      <c r="N79" s="12"/>
    </row>
    <row r="80" spans="1:14" ht="13.8" x14ac:dyDescent="0.25">
      <c r="A80" s="11" t="s">
        <v>120</v>
      </c>
      <c r="B80" s="13" t="s">
        <v>46</v>
      </c>
      <c r="C80" s="11" t="s">
        <v>20</v>
      </c>
      <c r="D80" s="10">
        <v>0</v>
      </c>
      <c r="E80" s="10">
        <v>30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2">
        <f t="shared" si="1"/>
        <v>30</v>
      </c>
      <c r="M80" s="12"/>
      <c r="N80" s="12"/>
    </row>
    <row r="81" spans="1:14" ht="27.6" x14ac:dyDescent="0.25">
      <c r="A81" s="11" t="s">
        <v>121</v>
      </c>
      <c r="B81" s="13" t="s">
        <v>47</v>
      </c>
      <c r="C81" s="11" t="s">
        <v>17</v>
      </c>
      <c r="D81" s="10">
        <v>0</v>
      </c>
      <c r="E81" s="10">
        <v>1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2">
        <f t="shared" si="1"/>
        <v>1</v>
      </c>
      <c r="M81" s="12"/>
      <c r="N81" s="12"/>
    </row>
    <row r="82" spans="1:14" ht="13.8" x14ac:dyDescent="0.25">
      <c r="A82" s="11" t="s">
        <v>122</v>
      </c>
      <c r="B82" s="13" t="s">
        <v>48</v>
      </c>
      <c r="C82" s="11" t="s">
        <v>17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2">
        <f t="shared" si="1"/>
        <v>1</v>
      </c>
      <c r="M82" s="12"/>
      <c r="N82" s="12"/>
    </row>
    <row r="83" spans="1:14" ht="27.6" x14ac:dyDescent="0.25">
      <c r="A83" s="14"/>
      <c r="B83" s="13" t="s">
        <v>123</v>
      </c>
      <c r="C83" s="11"/>
      <c r="D83" s="10"/>
      <c r="E83" s="10"/>
      <c r="F83" s="10"/>
      <c r="G83" s="10"/>
      <c r="H83" s="10"/>
      <c r="I83" s="10"/>
      <c r="J83" s="10"/>
      <c r="K83" s="10"/>
      <c r="L83" s="12"/>
      <c r="M83" s="12"/>
      <c r="N83" s="12"/>
    </row>
    <row r="84" spans="1:14" ht="13.8" x14ac:dyDescent="0.25">
      <c r="A84" s="11" t="s">
        <v>124</v>
      </c>
      <c r="B84" s="13" t="s">
        <v>28</v>
      </c>
      <c r="C84" s="11" t="s">
        <v>19</v>
      </c>
      <c r="D84" s="10">
        <v>0</v>
      </c>
      <c r="E84" s="10">
        <v>0</v>
      </c>
      <c r="F84" s="10">
        <v>6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2">
        <f t="shared" si="1"/>
        <v>6</v>
      </c>
      <c r="M84" s="12"/>
      <c r="N84" s="12"/>
    </row>
    <row r="85" spans="1:14" ht="13.8" x14ac:dyDescent="0.25">
      <c r="A85" s="11" t="s">
        <v>125</v>
      </c>
      <c r="B85" s="13" t="s">
        <v>29</v>
      </c>
      <c r="C85" s="11" t="s">
        <v>17</v>
      </c>
      <c r="D85" s="10">
        <v>0</v>
      </c>
      <c r="E85" s="10">
        <v>0</v>
      </c>
      <c r="F85" s="10">
        <v>1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2">
        <f t="shared" si="1"/>
        <v>1</v>
      </c>
      <c r="M85" s="12"/>
      <c r="N85" s="12"/>
    </row>
    <row r="86" spans="1:14" ht="13.8" x14ac:dyDescent="0.25">
      <c r="A86" s="11" t="s">
        <v>126</v>
      </c>
      <c r="B86" s="13" t="s">
        <v>30</v>
      </c>
      <c r="C86" s="11" t="s">
        <v>17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2">
        <f t="shared" si="1"/>
        <v>1</v>
      </c>
      <c r="M86" s="12"/>
      <c r="N86" s="12"/>
    </row>
    <row r="87" spans="1:14" ht="13.8" x14ac:dyDescent="0.25">
      <c r="A87" s="11" t="s">
        <v>127</v>
      </c>
      <c r="B87" s="13" t="s">
        <v>31</v>
      </c>
      <c r="C87" s="11" t="s">
        <v>21</v>
      </c>
      <c r="D87" s="10">
        <v>0</v>
      </c>
      <c r="E87" s="10">
        <v>0</v>
      </c>
      <c r="F87" s="10">
        <v>100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2">
        <f t="shared" si="1"/>
        <v>100</v>
      </c>
      <c r="M87" s="12"/>
      <c r="N87" s="12"/>
    </row>
    <row r="88" spans="1:14" ht="13.8" x14ac:dyDescent="0.25">
      <c r="A88" s="11" t="s">
        <v>128</v>
      </c>
      <c r="B88" s="13" t="s">
        <v>32</v>
      </c>
      <c r="C88" s="11" t="s">
        <v>21</v>
      </c>
      <c r="D88" s="10">
        <v>0</v>
      </c>
      <c r="E88" s="10">
        <v>0</v>
      </c>
      <c r="F88" s="10">
        <v>100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2">
        <f t="shared" si="1"/>
        <v>100</v>
      </c>
      <c r="M88" s="12"/>
      <c r="N88" s="12"/>
    </row>
    <row r="89" spans="1:14" ht="27.6" x14ac:dyDescent="0.25">
      <c r="A89" s="11" t="s">
        <v>129</v>
      </c>
      <c r="B89" s="13" t="s">
        <v>33</v>
      </c>
      <c r="C89" s="11" t="s">
        <v>20</v>
      </c>
      <c r="D89" s="10">
        <v>0</v>
      </c>
      <c r="E89" s="10">
        <v>0</v>
      </c>
      <c r="F89" s="10">
        <v>14400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2">
        <f t="shared" si="1"/>
        <v>14400</v>
      </c>
      <c r="M89" s="12"/>
      <c r="N89" s="12"/>
    </row>
    <row r="90" spans="1:14" ht="13.8" x14ac:dyDescent="0.25">
      <c r="A90" s="11" t="s">
        <v>130</v>
      </c>
      <c r="B90" s="13" t="s">
        <v>34</v>
      </c>
      <c r="C90" s="11" t="s">
        <v>20</v>
      </c>
      <c r="D90" s="10">
        <v>0</v>
      </c>
      <c r="E90" s="10">
        <v>0</v>
      </c>
      <c r="F90" s="10">
        <v>500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2">
        <f t="shared" si="1"/>
        <v>500</v>
      </c>
      <c r="M90" s="12"/>
      <c r="N90" s="12"/>
    </row>
    <row r="91" spans="1:14" ht="27.6" x14ac:dyDescent="0.25">
      <c r="A91" s="11" t="s">
        <v>131</v>
      </c>
      <c r="B91" s="13" t="s">
        <v>35</v>
      </c>
      <c r="C91" s="11" t="s">
        <v>17</v>
      </c>
      <c r="D91" s="10">
        <v>0</v>
      </c>
      <c r="E91" s="10">
        <v>0</v>
      </c>
      <c r="F91" s="10">
        <v>6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2">
        <f t="shared" si="1"/>
        <v>6</v>
      </c>
      <c r="M91" s="12"/>
      <c r="N91" s="12"/>
    </row>
    <row r="92" spans="1:14" ht="27.6" x14ac:dyDescent="0.25">
      <c r="A92" s="11" t="s">
        <v>132</v>
      </c>
      <c r="B92" s="13" t="s">
        <v>36</v>
      </c>
      <c r="C92" s="11" t="s">
        <v>21</v>
      </c>
      <c r="D92" s="10">
        <v>0</v>
      </c>
      <c r="E92" s="10">
        <v>0</v>
      </c>
      <c r="F92" s="10">
        <v>60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2">
        <f t="shared" si="1"/>
        <v>60</v>
      </c>
      <c r="M92" s="12"/>
      <c r="N92" s="12"/>
    </row>
    <row r="93" spans="1:14" ht="27.6" x14ac:dyDescent="0.25">
      <c r="A93" s="11" t="s">
        <v>133</v>
      </c>
      <c r="B93" s="13" t="s">
        <v>37</v>
      </c>
      <c r="C93" s="11" t="s">
        <v>17</v>
      </c>
      <c r="D93" s="10">
        <v>0</v>
      </c>
      <c r="E93" s="10">
        <v>0</v>
      </c>
      <c r="F93" s="10">
        <v>10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2">
        <f t="shared" si="1"/>
        <v>10</v>
      </c>
      <c r="M93" s="12"/>
      <c r="N93" s="12"/>
    </row>
    <row r="94" spans="1:14" ht="13.8" x14ac:dyDescent="0.25">
      <c r="A94" s="11" t="s">
        <v>134</v>
      </c>
      <c r="B94" s="13" t="s">
        <v>102</v>
      </c>
      <c r="C94" s="11" t="s">
        <v>41</v>
      </c>
      <c r="D94" s="10">
        <v>0</v>
      </c>
      <c r="E94" s="10">
        <v>0</v>
      </c>
      <c r="F94" s="10">
        <v>10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2">
        <f t="shared" si="1"/>
        <v>10</v>
      </c>
      <c r="M94" s="12"/>
      <c r="N94" s="12"/>
    </row>
    <row r="95" spans="1:14" ht="13.8" x14ac:dyDescent="0.25">
      <c r="A95" s="11" t="s">
        <v>135</v>
      </c>
      <c r="B95" s="13" t="s">
        <v>23</v>
      </c>
      <c r="C95" s="11" t="s">
        <v>18</v>
      </c>
      <c r="D95" s="10">
        <v>0</v>
      </c>
      <c r="E95" s="10">
        <v>0</v>
      </c>
      <c r="F95" s="10">
        <v>10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2">
        <f t="shared" si="1"/>
        <v>10</v>
      </c>
      <c r="M95" s="12"/>
      <c r="N95" s="12"/>
    </row>
    <row r="96" spans="1:14" ht="13.8" x14ac:dyDescent="0.25">
      <c r="A96" s="11" t="s">
        <v>136</v>
      </c>
      <c r="B96" s="13" t="s">
        <v>38</v>
      </c>
      <c r="C96" s="11" t="s">
        <v>18</v>
      </c>
      <c r="D96" s="10">
        <v>0</v>
      </c>
      <c r="E96" s="10">
        <v>0</v>
      </c>
      <c r="F96" s="10">
        <v>28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2">
        <f t="shared" si="1"/>
        <v>28</v>
      </c>
      <c r="M96" s="12"/>
      <c r="N96" s="12"/>
    </row>
    <row r="97" spans="1:14" ht="13.8" x14ac:dyDescent="0.25">
      <c r="A97" s="11" t="s">
        <v>137</v>
      </c>
      <c r="B97" s="13" t="s">
        <v>39</v>
      </c>
      <c r="C97" s="11" t="s">
        <v>18</v>
      </c>
      <c r="D97" s="10">
        <v>0</v>
      </c>
      <c r="E97" s="10">
        <v>0</v>
      </c>
      <c r="F97" s="10">
        <v>14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2">
        <f t="shared" si="1"/>
        <v>14</v>
      </c>
      <c r="M97" s="12"/>
      <c r="N97" s="12"/>
    </row>
    <row r="98" spans="1:14" ht="13.8" x14ac:dyDescent="0.25">
      <c r="A98" s="11" t="s">
        <v>138</v>
      </c>
      <c r="B98" s="13" t="s">
        <v>40</v>
      </c>
      <c r="C98" s="11" t="s">
        <v>41</v>
      </c>
      <c r="D98" s="10">
        <v>0</v>
      </c>
      <c r="E98" s="10">
        <v>0</v>
      </c>
      <c r="F98" s="10">
        <v>8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2">
        <f t="shared" si="1"/>
        <v>8</v>
      </c>
      <c r="M98" s="12"/>
      <c r="N98" s="12"/>
    </row>
    <row r="99" spans="1:14" ht="13.8" x14ac:dyDescent="0.25">
      <c r="A99" s="11" t="s">
        <v>139</v>
      </c>
      <c r="B99" s="13" t="s">
        <v>42</v>
      </c>
      <c r="C99" s="11" t="s">
        <v>41</v>
      </c>
      <c r="D99" s="10">
        <v>0</v>
      </c>
      <c r="E99" s="10">
        <v>0</v>
      </c>
      <c r="F99" s="10">
        <v>8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2">
        <f t="shared" si="1"/>
        <v>8</v>
      </c>
      <c r="M99" s="12"/>
      <c r="N99" s="12"/>
    </row>
    <row r="100" spans="1:14" ht="13.8" x14ac:dyDescent="0.25">
      <c r="A100" s="11" t="s">
        <v>140</v>
      </c>
      <c r="B100" s="13" t="s">
        <v>25</v>
      </c>
      <c r="C100" s="11" t="s">
        <v>20</v>
      </c>
      <c r="D100" s="10">
        <v>0</v>
      </c>
      <c r="E100" s="10">
        <v>0</v>
      </c>
      <c r="F100" s="10">
        <v>500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2">
        <f t="shared" si="1"/>
        <v>500</v>
      </c>
      <c r="M100" s="12"/>
      <c r="N100" s="12"/>
    </row>
    <row r="101" spans="1:14" ht="13.8" x14ac:dyDescent="0.25">
      <c r="A101" s="11" t="s">
        <v>141</v>
      </c>
      <c r="B101" s="13" t="s">
        <v>26</v>
      </c>
      <c r="C101" s="11" t="s">
        <v>20</v>
      </c>
      <c r="D101" s="10">
        <v>0</v>
      </c>
      <c r="E101" s="10">
        <v>0</v>
      </c>
      <c r="F101" s="10">
        <v>500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2">
        <f t="shared" si="1"/>
        <v>500</v>
      </c>
      <c r="M101" s="12"/>
      <c r="N101" s="12"/>
    </row>
    <row r="102" spans="1:14" ht="13.8" x14ac:dyDescent="0.25">
      <c r="A102" s="11" t="s">
        <v>142</v>
      </c>
      <c r="B102" s="13" t="s">
        <v>43</v>
      </c>
      <c r="C102" s="11" t="s">
        <v>20</v>
      </c>
      <c r="D102" s="10">
        <v>0</v>
      </c>
      <c r="E102" s="10">
        <v>0</v>
      </c>
      <c r="F102" s="10">
        <v>500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2">
        <f t="shared" si="1"/>
        <v>500</v>
      </c>
      <c r="M102" s="12"/>
      <c r="N102" s="12"/>
    </row>
    <row r="103" spans="1:14" ht="27.6" x14ac:dyDescent="0.25">
      <c r="A103" s="11" t="s">
        <v>143</v>
      </c>
      <c r="B103" s="13" t="s">
        <v>112</v>
      </c>
      <c r="C103" s="11" t="s">
        <v>20</v>
      </c>
      <c r="D103" s="10">
        <v>0</v>
      </c>
      <c r="E103" s="10">
        <v>0</v>
      </c>
      <c r="F103" s="10">
        <v>500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2">
        <f t="shared" si="1"/>
        <v>500</v>
      </c>
      <c r="M103" s="12"/>
      <c r="N103" s="12"/>
    </row>
    <row r="104" spans="1:14" ht="27.6" x14ac:dyDescent="0.25">
      <c r="A104" s="11" t="s">
        <v>144</v>
      </c>
      <c r="B104" s="13" t="s">
        <v>22</v>
      </c>
      <c r="C104" s="11" t="s">
        <v>20</v>
      </c>
      <c r="D104" s="10">
        <v>0</v>
      </c>
      <c r="E104" s="10">
        <v>0</v>
      </c>
      <c r="F104" s="10">
        <v>14400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2">
        <f t="shared" si="1"/>
        <v>14400</v>
      </c>
      <c r="M104" s="12"/>
      <c r="N104" s="12"/>
    </row>
    <row r="105" spans="1:14" ht="13.8" x14ac:dyDescent="0.25">
      <c r="A105" s="11" t="s">
        <v>145</v>
      </c>
      <c r="B105" s="13" t="s">
        <v>44</v>
      </c>
      <c r="C105" s="11" t="s">
        <v>21</v>
      </c>
      <c r="D105" s="10">
        <v>0</v>
      </c>
      <c r="E105" s="10">
        <v>0</v>
      </c>
      <c r="F105" s="10">
        <v>1200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2"/>
      <c r="M105" s="12"/>
      <c r="N105" s="12"/>
    </row>
    <row r="106" spans="1:14" ht="13.8" x14ac:dyDescent="0.25">
      <c r="A106" s="11" t="s">
        <v>146</v>
      </c>
      <c r="B106" s="13" t="s">
        <v>45</v>
      </c>
      <c r="C106" s="11" t="s">
        <v>20</v>
      </c>
      <c r="D106" s="10">
        <v>0</v>
      </c>
      <c r="E106" s="10">
        <v>0</v>
      </c>
      <c r="F106" s="10">
        <v>14400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2">
        <f t="shared" si="1"/>
        <v>14400</v>
      </c>
      <c r="M106" s="12"/>
      <c r="N106" s="12"/>
    </row>
    <row r="107" spans="1:14" ht="27.6" x14ac:dyDescent="0.25">
      <c r="A107" s="11" t="s">
        <v>147</v>
      </c>
      <c r="B107" s="13" t="s">
        <v>117</v>
      </c>
      <c r="C107" s="11" t="s">
        <v>27</v>
      </c>
      <c r="D107" s="10">
        <v>0</v>
      </c>
      <c r="E107" s="10">
        <v>0</v>
      </c>
      <c r="F107" s="10">
        <v>1750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2">
        <f t="shared" si="1"/>
        <v>1750</v>
      </c>
      <c r="M107" s="12"/>
      <c r="N107" s="12"/>
    </row>
    <row r="108" spans="1:14" ht="27.6" x14ac:dyDescent="0.25">
      <c r="A108" s="11" t="s">
        <v>148</v>
      </c>
      <c r="B108" s="13" t="s">
        <v>119</v>
      </c>
      <c r="C108" s="11" t="s">
        <v>20</v>
      </c>
      <c r="D108" s="10">
        <v>0</v>
      </c>
      <c r="E108" s="10">
        <v>0</v>
      </c>
      <c r="F108" s="10">
        <v>14400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2">
        <f t="shared" si="1"/>
        <v>14400</v>
      </c>
      <c r="M108" s="12"/>
      <c r="N108" s="12"/>
    </row>
    <row r="109" spans="1:14" ht="13.8" x14ac:dyDescent="0.25">
      <c r="A109" s="11" t="s">
        <v>149</v>
      </c>
      <c r="B109" s="13" t="s">
        <v>46</v>
      </c>
      <c r="C109" s="11" t="s">
        <v>20</v>
      </c>
      <c r="D109" s="10">
        <v>0</v>
      </c>
      <c r="E109" s="10">
        <v>0</v>
      </c>
      <c r="F109" s="10">
        <v>200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2">
        <f t="shared" si="1"/>
        <v>200</v>
      </c>
      <c r="M109" s="12"/>
      <c r="N109" s="12"/>
    </row>
    <row r="110" spans="1:14" ht="27.6" x14ac:dyDescent="0.25">
      <c r="A110" s="11" t="s">
        <v>150</v>
      </c>
      <c r="B110" s="13" t="s">
        <v>47</v>
      </c>
      <c r="C110" s="11" t="s">
        <v>17</v>
      </c>
      <c r="D110" s="10">
        <v>0</v>
      </c>
      <c r="E110" s="10">
        <v>0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2">
        <f t="shared" si="1"/>
        <v>1</v>
      </c>
      <c r="M110" s="12"/>
      <c r="N110" s="12"/>
    </row>
    <row r="111" spans="1:14" ht="13.8" x14ac:dyDescent="0.25">
      <c r="A111" s="11" t="s">
        <v>151</v>
      </c>
      <c r="B111" s="13" t="s">
        <v>48</v>
      </c>
      <c r="C111" s="11" t="s">
        <v>17</v>
      </c>
      <c r="D111" s="10">
        <v>0</v>
      </c>
      <c r="E111" s="10">
        <v>0</v>
      </c>
      <c r="F111" s="10">
        <v>1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2">
        <f t="shared" si="1"/>
        <v>1</v>
      </c>
      <c r="M111" s="12"/>
      <c r="N111" s="12"/>
    </row>
    <row r="112" spans="1:14" s="32" customFormat="1" ht="27.6" x14ac:dyDescent="0.25">
      <c r="A112" s="33" t="s">
        <v>251</v>
      </c>
      <c r="B112" s="34" t="s">
        <v>152</v>
      </c>
      <c r="C112" s="29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</row>
    <row r="113" spans="1:14" ht="13.8" x14ac:dyDescent="0.25">
      <c r="A113" s="11" t="s">
        <v>153</v>
      </c>
      <c r="B113" s="13" t="s">
        <v>28</v>
      </c>
      <c r="C113" s="11" t="s">
        <v>19</v>
      </c>
      <c r="D113" s="10">
        <v>0</v>
      </c>
      <c r="E113" s="10">
        <v>0</v>
      </c>
      <c r="F113" s="10">
        <v>0</v>
      </c>
      <c r="G113" s="10">
        <v>2.2000000000000002</v>
      </c>
      <c r="H113" s="10">
        <v>0</v>
      </c>
      <c r="I113" s="10">
        <v>0</v>
      </c>
      <c r="J113" s="10">
        <v>0</v>
      </c>
      <c r="K113" s="10">
        <v>0</v>
      </c>
      <c r="L113" s="12">
        <f t="shared" si="1"/>
        <v>2.2000000000000002</v>
      </c>
      <c r="M113" s="12"/>
      <c r="N113" s="12"/>
    </row>
    <row r="114" spans="1:14" ht="13.8" x14ac:dyDescent="0.25">
      <c r="A114" s="11" t="s">
        <v>154</v>
      </c>
      <c r="B114" s="13" t="s">
        <v>29</v>
      </c>
      <c r="C114" s="11" t="s">
        <v>17</v>
      </c>
      <c r="D114" s="10">
        <v>0</v>
      </c>
      <c r="E114" s="10">
        <v>0</v>
      </c>
      <c r="F114" s="10">
        <v>0</v>
      </c>
      <c r="G114" s="10">
        <v>1</v>
      </c>
      <c r="H114" s="10">
        <v>0</v>
      </c>
      <c r="I114" s="10">
        <v>0</v>
      </c>
      <c r="J114" s="10">
        <v>0</v>
      </c>
      <c r="K114" s="10">
        <v>0</v>
      </c>
      <c r="L114" s="12">
        <f t="shared" si="1"/>
        <v>1</v>
      </c>
      <c r="M114" s="12"/>
      <c r="N114" s="12"/>
    </row>
    <row r="115" spans="1:14" ht="13.8" x14ac:dyDescent="0.25">
      <c r="A115" s="11" t="s">
        <v>155</v>
      </c>
      <c r="B115" s="13" t="s">
        <v>30</v>
      </c>
      <c r="C115" s="11" t="s">
        <v>17</v>
      </c>
      <c r="D115" s="10">
        <v>0</v>
      </c>
      <c r="E115" s="10">
        <v>0</v>
      </c>
      <c r="F115" s="10">
        <v>0</v>
      </c>
      <c r="G115" s="10">
        <v>1</v>
      </c>
      <c r="H115" s="10">
        <v>0</v>
      </c>
      <c r="I115" s="10">
        <v>0</v>
      </c>
      <c r="J115" s="10">
        <v>0</v>
      </c>
      <c r="K115" s="10">
        <v>0</v>
      </c>
      <c r="L115" s="12">
        <f t="shared" si="1"/>
        <v>1</v>
      </c>
      <c r="M115" s="12"/>
      <c r="N115" s="12"/>
    </row>
    <row r="116" spans="1:14" ht="13.8" x14ac:dyDescent="0.25">
      <c r="A116" s="11" t="s">
        <v>156</v>
      </c>
      <c r="B116" s="13" t="s">
        <v>31</v>
      </c>
      <c r="C116" s="11" t="s">
        <v>21</v>
      </c>
      <c r="D116" s="10">
        <v>0</v>
      </c>
      <c r="E116" s="10">
        <v>0</v>
      </c>
      <c r="F116" s="10">
        <v>0</v>
      </c>
      <c r="G116" s="10">
        <v>35</v>
      </c>
      <c r="H116" s="10">
        <v>0</v>
      </c>
      <c r="I116" s="10">
        <v>0</v>
      </c>
      <c r="J116" s="10">
        <v>0</v>
      </c>
      <c r="K116" s="10">
        <v>0</v>
      </c>
      <c r="L116" s="12">
        <f t="shared" si="1"/>
        <v>35</v>
      </c>
      <c r="M116" s="12"/>
      <c r="N116" s="12"/>
    </row>
    <row r="117" spans="1:14" ht="13.8" x14ac:dyDescent="0.25">
      <c r="A117" s="11" t="s">
        <v>157</v>
      </c>
      <c r="B117" s="13" t="s">
        <v>32</v>
      </c>
      <c r="C117" s="11" t="s">
        <v>21</v>
      </c>
      <c r="D117" s="10">
        <v>0</v>
      </c>
      <c r="E117" s="10">
        <v>0</v>
      </c>
      <c r="F117" s="10">
        <v>0</v>
      </c>
      <c r="G117" s="10">
        <v>20</v>
      </c>
      <c r="H117" s="10">
        <v>0</v>
      </c>
      <c r="I117" s="10">
        <v>0</v>
      </c>
      <c r="J117" s="10">
        <v>0</v>
      </c>
      <c r="K117" s="10">
        <v>0</v>
      </c>
      <c r="L117" s="12">
        <f t="shared" si="1"/>
        <v>20</v>
      </c>
      <c r="M117" s="12"/>
      <c r="N117" s="12"/>
    </row>
    <row r="118" spans="1:14" ht="27.6" x14ac:dyDescent="0.25">
      <c r="A118" s="11" t="s">
        <v>158</v>
      </c>
      <c r="B118" s="13" t="s">
        <v>33</v>
      </c>
      <c r="C118" s="11" t="s">
        <v>20</v>
      </c>
      <c r="D118" s="10">
        <v>0</v>
      </c>
      <c r="E118" s="10">
        <v>0</v>
      </c>
      <c r="F118" s="10">
        <v>0</v>
      </c>
      <c r="G118" s="10">
        <v>5800</v>
      </c>
      <c r="H118" s="10">
        <v>0</v>
      </c>
      <c r="I118" s="10">
        <v>0</v>
      </c>
      <c r="J118" s="10">
        <v>0</v>
      </c>
      <c r="K118" s="10">
        <v>0</v>
      </c>
      <c r="L118" s="12">
        <f t="shared" si="1"/>
        <v>5800</v>
      </c>
      <c r="M118" s="12"/>
      <c r="N118" s="12"/>
    </row>
    <row r="119" spans="1:14" ht="13.8" x14ac:dyDescent="0.25">
      <c r="A119" s="11" t="s">
        <v>159</v>
      </c>
      <c r="B119" s="13" t="s">
        <v>34</v>
      </c>
      <c r="C119" s="11" t="s">
        <v>20</v>
      </c>
      <c r="D119" s="10">
        <v>0</v>
      </c>
      <c r="E119" s="10">
        <v>0</v>
      </c>
      <c r="F119" s="10">
        <v>0</v>
      </c>
      <c r="G119" s="10">
        <v>200</v>
      </c>
      <c r="H119" s="10">
        <v>0</v>
      </c>
      <c r="I119" s="10">
        <v>0</v>
      </c>
      <c r="J119" s="10">
        <v>0</v>
      </c>
      <c r="K119" s="10">
        <v>0</v>
      </c>
      <c r="L119" s="12">
        <f t="shared" si="1"/>
        <v>200</v>
      </c>
      <c r="M119" s="12"/>
      <c r="N119" s="12"/>
    </row>
    <row r="120" spans="1:14" ht="27.6" x14ac:dyDescent="0.25">
      <c r="A120" s="11" t="s">
        <v>160</v>
      </c>
      <c r="B120" s="13" t="s">
        <v>35</v>
      </c>
      <c r="C120" s="11" t="s">
        <v>17</v>
      </c>
      <c r="D120" s="10">
        <v>0</v>
      </c>
      <c r="E120" s="10">
        <v>0</v>
      </c>
      <c r="F120" s="10">
        <v>0</v>
      </c>
      <c r="G120" s="10">
        <v>2</v>
      </c>
      <c r="H120" s="10">
        <v>0</v>
      </c>
      <c r="I120" s="10">
        <v>0</v>
      </c>
      <c r="J120" s="10">
        <v>0</v>
      </c>
      <c r="K120" s="10">
        <v>0</v>
      </c>
      <c r="L120" s="12">
        <f t="shared" si="1"/>
        <v>2</v>
      </c>
      <c r="M120" s="12"/>
      <c r="N120" s="12"/>
    </row>
    <row r="121" spans="1:14" ht="27.6" x14ac:dyDescent="0.25">
      <c r="A121" s="11" t="s">
        <v>161</v>
      </c>
      <c r="B121" s="13" t="s">
        <v>36</v>
      </c>
      <c r="C121" s="11" t="s">
        <v>21</v>
      </c>
      <c r="D121" s="10">
        <v>0</v>
      </c>
      <c r="E121" s="10">
        <v>0</v>
      </c>
      <c r="F121" s="10">
        <v>0</v>
      </c>
      <c r="G121" s="10">
        <v>20</v>
      </c>
      <c r="H121" s="10">
        <v>0</v>
      </c>
      <c r="I121" s="10">
        <v>0</v>
      </c>
      <c r="J121" s="10">
        <v>0</v>
      </c>
      <c r="K121" s="10">
        <v>0</v>
      </c>
      <c r="L121" s="12">
        <f t="shared" si="1"/>
        <v>20</v>
      </c>
      <c r="M121" s="12"/>
      <c r="N121" s="12"/>
    </row>
    <row r="122" spans="1:14" ht="27.6" x14ac:dyDescent="0.25">
      <c r="A122" s="11" t="s">
        <v>162</v>
      </c>
      <c r="B122" s="13" t="s">
        <v>163</v>
      </c>
      <c r="C122" s="11" t="s">
        <v>17</v>
      </c>
      <c r="D122" s="10">
        <v>0</v>
      </c>
      <c r="E122" s="10">
        <v>0</v>
      </c>
      <c r="F122" s="10">
        <v>0</v>
      </c>
      <c r="G122" s="10">
        <v>2</v>
      </c>
      <c r="H122" s="10">
        <v>0</v>
      </c>
      <c r="I122" s="10">
        <v>0</v>
      </c>
      <c r="J122" s="10">
        <v>0</v>
      </c>
      <c r="K122" s="10">
        <v>0</v>
      </c>
      <c r="L122" s="12">
        <f t="shared" si="1"/>
        <v>2</v>
      </c>
      <c r="M122" s="12"/>
      <c r="N122" s="12"/>
    </row>
    <row r="123" spans="1:14" ht="13.8" x14ac:dyDescent="0.25">
      <c r="A123" s="11" t="s">
        <v>164</v>
      </c>
      <c r="B123" s="13" t="s">
        <v>102</v>
      </c>
      <c r="C123" s="11" t="s">
        <v>41</v>
      </c>
      <c r="D123" s="10">
        <v>0</v>
      </c>
      <c r="E123" s="10">
        <v>0</v>
      </c>
      <c r="F123" s="10">
        <v>0</v>
      </c>
      <c r="G123" s="10">
        <v>6</v>
      </c>
      <c r="H123" s="10">
        <v>0</v>
      </c>
      <c r="I123" s="10">
        <v>0</v>
      </c>
      <c r="J123" s="10">
        <v>0</v>
      </c>
      <c r="K123" s="10">
        <v>0</v>
      </c>
      <c r="L123" s="12">
        <f t="shared" si="1"/>
        <v>6</v>
      </c>
      <c r="M123" s="12"/>
      <c r="N123" s="12"/>
    </row>
    <row r="124" spans="1:14" ht="13.8" x14ac:dyDescent="0.25">
      <c r="A124" s="11" t="s">
        <v>165</v>
      </c>
      <c r="B124" s="13" t="s">
        <v>23</v>
      </c>
      <c r="C124" s="11" t="s">
        <v>18</v>
      </c>
      <c r="D124" s="10">
        <v>0</v>
      </c>
      <c r="E124" s="10">
        <v>0</v>
      </c>
      <c r="F124" s="10">
        <v>0</v>
      </c>
      <c r="G124" s="10">
        <v>2</v>
      </c>
      <c r="H124" s="10">
        <v>0</v>
      </c>
      <c r="I124" s="10">
        <v>0</v>
      </c>
      <c r="J124" s="10">
        <v>0</v>
      </c>
      <c r="K124" s="10">
        <v>0</v>
      </c>
      <c r="L124" s="12">
        <f t="shared" si="1"/>
        <v>2</v>
      </c>
      <c r="M124" s="12"/>
      <c r="N124" s="12"/>
    </row>
    <row r="125" spans="1:14" ht="13.8" x14ac:dyDescent="0.25">
      <c r="A125" s="11" t="s">
        <v>166</v>
      </c>
      <c r="B125" s="13" t="s">
        <v>38</v>
      </c>
      <c r="C125" s="11" t="s">
        <v>18</v>
      </c>
      <c r="D125" s="10">
        <v>0</v>
      </c>
      <c r="E125" s="10">
        <v>0</v>
      </c>
      <c r="F125" s="10">
        <v>0</v>
      </c>
      <c r="G125" s="10">
        <v>10</v>
      </c>
      <c r="H125" s="10">
        <v>0</v>
      </c>
      <c r="I125" s="10">
        <v>0</v>
      </c>
      <c r="J125" s="10">
        <v>0</v>
      </c>
      <c r="K125" s="10">
        <v>0</v>
      </c>
      <c r="L125" s="12">
        <f t="shared" si="1"/>
        <v>10</v>
      </c>
      <c r="M125" s="12"/>
      <c r="N125" s="12"/>
    </row>
    <row r="126" spans="1:14" ht="13.8" x14ac:dyDescent="0.25">
      <c r="A126" s="11" t="s">
        <v>167</v>
      </c>
      <c r="B126" s="13" t="s">
        <v>39</v>
      </c>
      <c r="C126" s="11" t="s">
        <v>18</v>
      </c>
      <c r="D126" s="10">
        <v>0</v>
      </c>
      <c r="E126" s="10">
        <v>0</v>
      </c>
      <c r="F126" s="10">
        <v>0</v>
      </c>
      <c r="G126" s="10">
        <v>10</v>
      </c>
      <c r="H126" s="10">
        <v>0</v>
      </c>
      <c r="I126" s="10">
        <v>0</v>
      </c>
      <c r="J126" s="10">
        <v>0</v>
      </c>
      <c r="K126" s="10">
        <v>0</v>
      </c>
      <c r="L126" s="12">
        <f t="shared" si="1"/>
        <v>10</v>
      </c>
      <c r="M126" s="12"/>
      <c r="N126" s="12"/>
    </row>
    <row r="127" spans="1:14" ht="13.8" x14ac:dyDescent="0.25">
      <c r="A127" s="11" t="s">
        <v>168</v>
      </c>
      <c r="B127" s="13" t="s">
        <v>40</v>
      </c>
      <c r="C127" s="11" t="s">
        <v>41</v>
      </c>
      <c r="D127" s="10">
        <v>0</v>
      </c>
      <c r="E127" s="10">
        <v>0</v>
      </c>
      <c r="F127" s="10">
        <v>0</v>
      </c>
      <c r="G127" s="10">
        <v>3</v>
      </c>
      <c r="H127" s="10">
        <v>0</v>
      </c>
      <c r="I127" s="10">
        <v>0</v>
      </c>
      <c r="J127" s="10">
        <v>0</v>
      </c>
      <c r="K127" s="10">
        <v>0</v>
      </c>
      <c r="L127" s="12">
        <f t="shared" si="1"/>
        <v>3</v>
      </c>
      <c r="M127" s="12"/>
      <c r="N127" s="12"/>
    </row>
    <row r="128" spans="1:14" ht="13.8" x14ac:dyDescent="0.25">
      <c r="A128" s="11" t="s">
        <v>169</v>
      </c>
      <c r="B128" s="13" t="s">
        <v>42</v>
      </c>
      <c r="C128" s="11" t="s">
        <v>41</v>
      </c>
      <c r="D128" s="10">
        <v>0</v>
      </c>
      <c r="E128" s="10">
        <v>0</v>
      </c>
      <c r="F128" s="10">
        <v>0</v>
      </c>
      <c r="G128" s="10">
        <v>3</v>
      </c>
      <c r="H128" s="10">
        <v>0</v>
      </c>
      <c r="I128" s="10">
        <v>0</v>
      </c>
      <c r="J128" s="10">
        <v>0</v>
      </c>
      <c r="K128" s="10">
        <v>0</v>
      </c>
      <c r="L128" s="12">
        <f t="shared" si="1"/>
        <v>3</v>
      </c>
      <c r="M128" s="12"/>
      <c r="N128" s="12"/>
    </row>
    <row r="129" spans="1:14" ht="13.8" x14ac:dyDescent="0.25">
      <c r="A129" s="11" t="s">
        <v>170</v>
      </c>
      <c r="B129" s="13" t="s">
        <v>25</v>
      </c>
      <c r="C129" s="11" t="s">
        <v>20</v>
      </c>
      <c r="D129" s="10">
        <v>0</v>
      </c>
      <c r="E129" s="10">
        <v>0</v>
      </c>
      <c r="F129" s="10">
        <v>0</v>
      </c>
      <c r="G129" s="10">
        <v>200</v>
      </c>
      <c r="H129" s="10">
        <v>0</v>
      </c>
      <c r="I129" s="10">
        <v>0</v>
      </c>
      <c r="J129" s="10">
        <v>0</v>
      </c>
      <c r="K129" s="10">
        <v>0</v>
      </c>
      <c r="L129" s="12">
        <f t="shared" si="1"/>
        <v>200</v>
      </c>
      <c r="M129" s="12"/>
      <c r="N129" s="12"/>
    </row>
    <row r="130" spans="1:14" ht="13.8" x14ac:dyDescent="0.25">
      <c r="A130" s="11" t="s">
        <v>171</v>
      </c>
      <c r="B130" s="13" t="s">
        <v>26</v>
      </c>
      <c r="C130" s="11" t="s">
        <v>20</v>
      </c>
      <c r="D130" s="10">
        <v>0</v>
      </c>
      <c r="E130" s="10">
        <v>0</v>
      </c>
      <c r="F130" s="10">
        <v>0</v>
      </c>
      <c r="G130" s="10">
        <v>200</v>
      </c>
      <c r="H130" s="10">
        <v>0</v>
      </c>
      <c r="I130" s="10">
        <v>0</v>
      </c>
      <c r="J130" s="10">
        <v>0</v>
      </c>
      <c r="K130" s="10">
        <v>0</v>
      </c>
      <c r="L130" s="12">
        <f t="shared" si="1"/>
        <v>200</v>
      </c>
      <c r="M130" s="12"/>
      <c r="N130" s="12"/>
    </row>
    <row r="131" spans="1:14" ht="13.8" x14ac:dyDescent="0.25">
      <c r="A131" s="11" t="s">
        <v>172</v>
      </c>
      <c r="B131" s="13" t="s">
        <v>43</v>
      </c>
      <c r="C131" s="11" t="s">
        <v>20</v>
      </c>
      <c r="D131" s="10">
        <v>0</v>
      </c>
      <c r="E131" s="10">
        <v>0</v>
      </c>
      <c r="F131" s="10">
        <v>0</v>
      </c>
      <c r="G131" s="10">
        <v>200</v>
      </c>
      <c r="H131" s="10">
        <v>0</v>
      </c>
      <c r="I131" s="10">
        <v>0</v>
      </c>
      <c r="J131" s="10">
        <v>0</v>
      </c>
      <c r="K131" s="10">
        <v>0</v>
      </c>
      <c r="L131" s="12">
        <f t="shared" si="1"/>
        <v>200</v>
      </c>
      <c r="M131" s="12"/>
      <c r="N131" s="12"/>
    </row>
    <row r="132" spans="1:14" ht="27.6" x14ac:dyDescent="0.25">
      <c r="A132" s="11" t="s">
        <v>173</v>
      </c>
      <c r="B132" s="13" t="s">
        <v>112</v>
      </c>
      <c r="C132" s="11" t="s">
        <v>20</v>
      </c>
      <c r="D132" s="10">
        <v>0</v>
      </c>
      <c r="E132" s="10">
        <v>0</v>
      </c>
      <c r="F132" s="10">
        <v>0</v>
      </c>
      <c r="G132" s="10">
        <v>200</v>
      </c>
      <c r="H132" s="10">
        <v>0</v>
      </c>
      <c r="I132" s="10">
        <v>0</v>
      </c>
      <c r="J132" s="10">
        <v>0</v>
      </c>
      <c r="K132" s="10">
        <v>0</v>
      </c>
      <c r="L132" s="12">
        <f t="shared" si="1"/>
        <v>200</v>
      </c>
      <c r="M132" s="12"/>
      <c r="N132" s="12"/>
    </row>
    <row r="133" spans="1:14" ht="27.6" x14ac:dyDescent="0.25">
      <c r="A133" s="11" t="s">
        <v>174</v>
      </c>
      <c r="B133" s="13" t="s">
        <v>22</v>
      </c>
      <c r="C133" s="11" t="s">
        <v>20</v>
      </c>
      <c r="D133" s="10">
        <v>0</v>
      </c>
      <c r="E133" s="10">
        <v>0</v>
      </c>
      <c r="F133" s="10">
        <v>0</v>
      </c>
      <c r="G133" s="10">
        <v>360</v>
      </c>
      <c r="H133" s="10">
        <v>0</v>
      </c>
      <c r="I133" s="10">
        <v>0</v>
      </c>
      <c r="J133" s="10">
        <v>0</v>
      </c>
      <c r="K133" s="10">
        <v>0</v>
      </c>
      <c r="L133" s="12">
        <f t="shared" si="1"/>
        <v>360</v>
      </c>
      <c r="M133" s="12"/>
      <c r="N133" s="12"/>
    </row>
    <row r="134" spans="1:14" ht="13.8" x14ac:dyDescent="0.25">
      <c r="A134" s="11" t="s">
        <v>175</v>
      </c>
      <c r="B134" s="13" t="s">
        <v>45</v>
      </c>
      <c r="C134" s="11" t="s">
        <v>20</v>
      </c>
      <c r="D134" s="10">
        <v>0</v>
      </c>
      <c r="E134" s="10">
        <v>0</v>
      </c>
      <c r="F134" s="10">
        <v>0</v>
      </c>
      <c r="G134" s="10">
        <v>5800</v>
      </c>
      <c r="H134" s="10">
        <v>0</v>
      </c>
      <c r="I134" s="10">
        <v>0</v>
      </c>
      <c r="J134" s="10">
        <v>0</v>
      </c>
      <c r="K134" s="10">
        <v>0</v>
      </c>
      <c r="L134" s="12">
        <f t="shared" si="1"/>
        <v>5800</v>
      </c>
      <c r="M134" s="12"/>
      <c r="N134" s="12"/>
    </row>
    <row r="135" spans="1:14" ht="27.6" x14ac:dyDescent="0.25">
      <c r="A135" s="11" t="s">
        <v>176</v>
      </c>
      <c r="B135" s="13" t="s">
        <v>117</v>
      </c>
      <c r="C135" s="11" t="s">
        <v>27</v>
      </c>
      <c r="D135" s="10">
        <v>0</v>
      </c>
      <c r="E135" s="10">
        <v>0</v>
      </c>
      <c r="F135" s="10">
        <v>0</v>
      </c>
      <c r="G135" s="10">
        <v>703</v>
      </c>
      <c r="H135" s="10">
        <v>0</v>
      </c>
      <c r="I135" s="10">
        <v>0</v>
      </c>
      <c r="J135" s="10">
        <v>0</v>
      </c>
      <c r="K135" s="10">
        <v>0</v>
      </c>
      <c r="L135" s="12">
        <f t="shared" si="1"/>
        <v>703</v>
      </c>
      <c r="M135" s="12"/>
      <c r="N135" s="12"/>
    </row>
    <row r="136" spans="1:14" ht="27.6" x14ac:dyDescent="0.25">
      <c r="A136" s="11" t="s">
        <v>177</v>
      </c>
      <c r="B136" s="13" t="s">
        <v>178</v>
      </c>
      <c r="C136" s="11" t="s">
        <v>20</v>
      </c>
      <c r="D136" s="10">
        <v>0</v>
      </c>
      <c r="E136" s="10">
        <v>0</v>
      </c>
      <c r="F136" s="10">
        <v>0</v>
      </c>
      <c r="G136" s="10">
        <v>5800</v>
      </c>
      <c r="H136" s="10">
        <v>0</v>
      </c>
      <c r="I136" s="10">
        <v>0</v>
      </c>
      <c r="J136" s="10">
        <v>0</v>
      </c>
      <c r="K136" s="10">
        <v>0</v>
      </c>
      <c r="L136" s="12">
        <f t="shared" si="1"/>
        <v>5800</v>
      </c>
      <c r="M136" s="12"/>
      <c r="N136" s="12"/>
    </row>
    <row r="137" spans="1:14" ht="13.8" x14ac:dyDescent="0.25">
      <c r="A137" s="11" t="s">
        <v>179</v>
      </c>
      <c r="B137" s="13" t="s">
        <v>46</v>
      </c>
      <c r="C137" s="11" t="s">
        <v>20</v>
      </c>
      <c r="D137" s="10">
        <v>0</v>
      </c>
      <c r="E137" s="10">
        <v>0</v>
      </c>
      <c r="F137" s="10">
        <v>0</v>
      </c>
      <c r="G137" s="10">
        <v>55</v>
      </c>
      <c r="H137" s="10">
        <v>0</v>
      </c>
      <c r="I137" s="10">
        <v>0</v>
      </c>
      <c r="J137" s="10">
        <v>0</v>
      </c>
      <c r="K137" s="10">
        <v>0</v>
      </c>
      <c r="L137" s="12">
        <f t="shared" si="1"/>
        <v>55</v>
      </c>
      <c r="M137" s="12"/>
      <c r="N137" s="12"/>
    </row>
    <row r="138" spans="1:14" ht="27.6" x14ac:dyDescent="0.25">
      <c r="A138" s="11" t="s">
        <v>180</v>
      </c>
      <c r="B138" s="13" t="s">
        <v>47</v>
      </c>
      <c r="C138" s="11" t="s">
        <v>17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2">
        <f t="shared" ref="L138:L203" si="2">SUM(D138:K138)</f>
        <v>1</v>
      </c>
      <c r="M138" s="12"/>
      <c r="N138" s="12"/>
    </row>
    <row r="139" spans="1:14" ht="13.8" x14ac:dyDescent="0.25">
      <c r="A139" s="11" t="s">
        <v>181</v>
      </c>
      <c r="B139" s="13" t="s">
        <v>48</v>
      </c>
      <c r="C139" s="11" t="s">
        <v>17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2">
        <f t="shared" si="2"/>
        <v>1</v>
      </c>
      <c r="M139" s="12"/>
      <c r="N139" s="12"/>
    </row>
    <row r="140" spans="1:14" s="32" customFormat="1" ht="41.4" x14ac:dyDescent="0.25">
      <c r="A140" s="33" t="s">
        <v>252</v>
      </c>
      <c r="B140" s="34" t="s">
        <v>182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1"/>
      <c r="M140" s="31"/>
      <c r="N140" s="31"/>
    </row>
    <row r="141" spans="1:14" ht="13.8" x14ac:dyDescent="0.25">
      <c r="A141" s="11" t="s">
        <v>183</v>
      </c>
      <c r="B141" s="13" t="s">
        <v>28</v>
      </c>
      <c r="C141" s="11" t="s">
        <v>19</v>
      </c>
      <c r="D141" s="10">
        <v>0</v>
      </c>
      <c r="E141" s="10">
        <v>0</v>
      </c>
      <c r="F141" s="10">
        <v>0</v>
      </c>
      <c r="G141" s="10">
        <v>3.9</v>
      </c>
      <c r="H141" s="10">
        <v>0</v>
      </c>
      <c r="I141" s="10">
        <v>0</v>
      </c>
      <c r="J141" s="10">
        <v>0</v>
      </c>
      <c r="K141" s="10">
        <v>0</v>
      </c>
      <c r="L141" s="12">
        <f t="shared" si="2"/>
        <v>3.9</v>
      </c>
      <c r="M141" s="12"/>
      <c r="N141" s="12"/>
    </row>
    <row r="142" spans="1:14" ht="13.8" x14ac:dyDescent="0.25">
      <c r="A142" s="11" t="s">
        <v>184</v>
      </c>
      <c r="B142" s="13" t="s">
        <v>29</v>
      </c>
      <c r="C142" s="11" t="s">
        <v>17</v>
      </c>
      <c r="D142" s="10">
        <v>0</v>
      </c>
      <c r="E142" s="10">
        <v>0</v>
      </c>
      <c r="F142" s="10">
        <v>0</v>
      </c>
      <c r="G142" s="10">
        <v>1</v>
      </c>
      <c r="H142" s="10">
        <v>0</v>
      </c>
      <c r="I142" s="10">
        <v>0</v>
      </c>
      <c r="J142" s="10">
        <v>0</v>
      </c>
      <c r="K142" s="10">
        <v>0</v>
      </c>
      <c r="L142" s="12">
        <f t="shared" si="2"/>
        <v>1</v>
      </c>
      <c r="M142" s="12"/>
      <c r="N142" s="12"/>
    </row>
    <row r="143" spans="1:14" ht="13.8" x14ac:dyDescent="0.25">
      <c r="A143" s="11" t="s">
        <v>185</v>
      </c>
      <c r="B143" s="13" t="s">
        <v>30</v>
      </c>
      <c r="C143" s="11" t="s">
        <v>17</v>
      </c>
      <c r="D143" s="10">
        <v>0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0</v>
      </c>
      <c r="K143" s="10">
        <v>0</v>
      </c>
      <c r="L143" s="12">
        <f t="shared" si="2"/>
        <v>1</v>
      </c>
      <c r="M143" s="12"/>
      <c r="N143" s="12"/>
    </row>
    <row r="144" spans="1:14" ht="13.8" x14ac:dyDescent="0.25">
      <c r="A144" s="11" t="s">
        <v>186</v>
      </c>
      <c r="B144" s="13" t="s">
        <v>54</v>
      </c>
      <c r="C144" s="11" t="s">
        <v>24</v>
      </c>
      <c r="D144" s="10">
        <v>0</v>
      </c>
      <c r="E144" s="10">
        <v>0</v>
      </c>
      <c r="F144" s="10">
        <v>0</v>
      </c>
      <c r="G144" s="10">
        <v>430</v>
      </c>
      <c r="H144" s="10">
        <v>0</v>
      </c>
      <c r="I144" s="10">
        <v>0</v>
      </c>
      <c r="J144" s="10">
        <v>0</v>
      </c>
      <c r="K144" s="10">
        <v>0</v>
      </c>
      <c r="L144" s="12">
        <f t="shared" si="2"/>
        <v>430</v>
      </c>
      <c r="M144" s="12"/>
      <c r="N144" s="12"/>
    </row>
    <row r="145" spans="1:14" ht="13.8" x14ac:dyDescent="0.25">
      <c r="A145" s="11" t="s">
        <v>187</v>
      </c>
      <c r="B145" s="13" t="s">
        <v>26</v>
      </c>
      <c r="C145" s="11" t="s">
        <v>20</v>
      </c>
      <c r="D145" s="10">
        <v>0</v>
      </c>
      <c r="E145" s="10">
        <v>0</v>
      </c>
      <c r="F145" s="10">
        <v>0</v>
      </c>
      <c r="G145" s="10">
        <v>6630</v>
      </c>
      <c r="H145" s="10">
        <v>0</v>
      </c>
      <c r="I145" s="10">
        <v>0</v>
      </c>
      <c r="J145" s="10">
        <v>0</v>
      </c>
      <c r="K145" s="10">
        <v>0</v>
      </c>
      <c r="L145" s="12">
        <f t="shared" si="2"/>
        <v>6630</v>
      </c>
      <c r="M145" s="12"/>
      <c r="N145" s="12"/>
    </row>
    <row r="146" spans="1:14" ht="13.8" x14ac:dyDescent="0.25">
      <c r="A146" s="11" t="s">
        <v>188</v>
      </c>
      <c r="B146" s="13" t="s">
        <v>64</v>
      </c>
      <c r="C146" s="11" t="s">
        <v>24</v>
      </c>
      <c r="D146" s="10">
        <v>0</v>
      </c>
      <c r="E146" s="10">
        <v>0</v>
      </c>
      <c r="F146" s="10">
        <v>0</v>
      </c>
      <c r="G146" s="10">
        <v>995</v>
      </c>
      <c r="H146" s="10">
        <v>0</v>
      </c>
      <c r="I146" s="10">
        <v>0</v>
      </c>
      <c r="J146" s="10">
        <v>0</v>
      </c>
      <c r="K146" s="10">
        <v>0</v>
      </c>
      <c r="L146" s="12">
        <f t="shared" si="2"/>
        <v>995</v>
      </c>
      <c r="M146" s="12"/>
      <c r="N146" s="12"/>
    </row>
    <row r="147" spans="1:14" ht="13.8" x14ac:dyDescent="0.25">
      <c r="A147" s="11" t="s">
        <v>189</v>
      </c>
      <c r="B147" s="13" t="s">
        <v>68</v>
      </c>
      <c r="C147" s="11" t="s">
        <v>24</v>
      </c>
      <c r="D147" s="10">
        <v>0</v>
      </c>
      <c r="E147" s="10">
        <v>0</v>
      </c>
      <c r="F147" s="10">
        <v>0</v>
      </c>
      <c r="G147" s="10">
        <v>130</v>
      </c>
      <c r="H147" s="10">
        <v>0</v>
      </c>
      <c r="I147" s="10">
        <v>0</v>
      </c>
      <c r="J147" s="10">
        <v>0</v>
      </c>
      <c r="K147" s="10">
        <v>0</v>
      </c>
      <c r="L147" s="12">
        <f t="shared" si="2"/>
        <v>130</v>
      </c>
      <c r="M147" s="12"/>
      <c r="N147" s="12"/>
    </row>
    <row r="148" spans="1:14" ht="13.8" x14ac:dyDescent="0.25">
      <c r="A148" s="11" t="s">
        <v>190</v>
      </c>
      <c r="B148" s="13" t="s">
        <v>31</v>
      </c>
      <c r="C148" s="11" t="s">
        <v>21</v>
      </c>
      <c r="D148" s="10">
        <v>0</v>
      </c>
      <c r="E148" s="10">
        <v>0</v>
      </c>
      <c r="F148" s="10">
        <v>0</v>
      </c>
      <c r="G148" s="10">
        <v>30</v>
      </c>
      <c r="H148" s="10">
        <v>0</v>
      </c>
      <c r="I148" s="10">
        <v>0</v>
      </c>
      <c r="J148" s="10">
        <v>0</v>
      </c>
      <c r="K148" s="10">
        <v>0</v>
      </c>
      <c r="L148" s="12">
        <f t="shared" si="2"/>
        <v>30</v>
      </c>
      <c r="M148" s="12"/>
      <c r="N148" s="12"/>
    </row>
    <row r="149" spans="1:14" ht="13.8" x14ac:dyDescent="0.25">
      <c r="A149" s="11" t="s">
        <v>191</v>
      </c>
      <c r="B149" s="13" t="s">
        <v>32</v>
      </c>
      <c r="C149" s="11" t="s">
        <v>21</v>
      </c>
      <c r="D149" s="10">
        <v>0</v>
      </c>
      <c r="E149" s="10">
        <v>0</v>
      </c>
      <c r="F149" s="10">
        <v>0</v>
      </c>
      <c r="G149" s="10">
        <v>30</v>
      </c>
      <c r="H149" s="10">
        <v>0</v>
      </c>
      <c r="I149" s="10">
        <v>0</v>
      </c>
      <c r="J149" s="10">
        <v>0</v>
      </c>
      <c r="K149" s="10">
        <v>0</v>
      </c>
      <c r="L149" s="12">
        <f t="shared" si="2"/>
        <v>30</v>
      </c>
      <c r="M149" s="12"/>
      <c r="N149" s="12"/>
    </row>
    <row r="150" spans="1:14" ht="27.6" x14ac:dyDescent="0.25">
      <c r="A150" s="11" t="s">
        <v>192</v>
      </c>
      <c r="B150" s="13" t="s">
        <v>33</v>
      </c>
      <c r="C150" s="11" t="s">
        <v>20</v>
      </c>
      <c r="D150" s="10">
        <v>0</v>
      </c>
      <c r="E150" s="10">
        <v>0</v>
      </c>
      <c r="F150" s="10">
        <v>0</v>
      </c>
      <c r="G150" s="10">
        <v>2500</v>
      </c>
      <c r="H150" s="10">
        <v>0</v>
      </c>
      <c r="I150" s="10">
        <v>0</v>
      </c>
      <c r="J150" s="10">
        <v>0</v>
      </c>
      <c r="K150" s="10">
        <v>0</v>
      </c>
      <c r="L150" s="12">
        <f t="shared" si="2"/>
        <v>2500</v>
      </c>
      <c r="M150" s="12"/>
      <c r="N150" s="12"/>
    </row>
    <row r="151" spans="1:14" ht="13.8" x14ac:dyDescent="0.25">
      <c r="A151" s="11" t="s">
        <v>193</v>
      </c>
      <c r="B151" s="13" t="s">
        <v>34</v>
      </c>
      <c r="C151" s="11" t="s">
        <v>20</v>
      </c>
      <c r="D151" s="10">
        <v>0</v>
      </c>
      <c r="E151" s="10">
        <v>0</v>
      </c>
      <c r="F151" s="10">
        <v>0</v>
      </c>
      <c r="G151" s="10">
        <v>200</v>
      </c>
      <c r="H151" s="10">
        <v>0</v>
      </c>
      <c r="I151" s="10">
        <v>0</v>
      </c>
      <c r="J151" s="10">
        <v>0</v>
      </c>
      <c r="K151" s="10">
        <v>0</v>
      </c>
      <c r="L151" s="12">
        <f t="shared" si="2"/>
        <v>200</v>
      </c>
      <c r="M151" s="12"/>
      <c r="N151" s="12"/>
    </row>
    <row r="152" spans="1:14" ht="27.6" x14ac:dyDescent="0.25">
      <c r="A152" s="11" t="s">
        <v>194</v>
      </c>
      <c r="B152" s="13" t="s">
        <v>35</v>
      </c>
      <c r="C152" s="11" t="s">
        <v>17</v>
      </c>
      <c r="D152" s="10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0</v>
      </c>
      <c r="J152" s="10">
        <v>0</v>
      </c>
      <c r="K152" s="10">
        <v>0</v>
      </c>
      <c r="L152" s="12">
        <f t="shared" si="2"/>
        <v>2</v>
      </c>
      <c r="M152" s="12"/>
      <c r="N152" s="12"/>
    </row>
    <row r="153" spans="1:14" ht="27.6" x14ac:dyDescent="0.25">
      <c r="A153" s="11" t="s">
        <v>195</v>
      </c>
      <c r="B153" s="13" t="s">
        <v>36</v>
      </c>
      <c r="C153" s="11" t="s">
        <v>21</v>
      </c>
      <c r="D153" s="10">
        <v>0</v>
      </c>
      <c r="E153" s="10">
        <v>0</v>
      </c>
      <c r="F153" s="10">
        <v>0</v>
      </c>
      <c r="G153" s="10">
        <v>20</v>
      </c>
      <c r="H153" s="10">
        <v>0</v>
      </c>
      <c r="I153" s="10">
        <v>0</v>
      </c>
      <c r="J153" s="10">
        <v>0</v>
      </c>
      <c r="K153" s="10">
        <v>0</v>
      </c>
      <c r="L153" s="12">
        <f t="shared" si="2"/>
        <v>20</v>
      </c>
      <c r="M153" s="12"/>
      <c r="N153" s="12"/>
    </row>
    <row r="154" spans="1:14" ht="27.6" x14ac:dyDescent="0.25">
      <c r="A154" s="11" t="s">
        <v>196</v>
      </c>
      <c r="B154" s="13" t="s">
        <v>163</v>
      </c>
      <c r="C154" s="11" t="s">
        <v>17</v>
      </c>
      <c r="D154" s="10">
        <v>0</v>
      </c>
      <c r="E154" s="10">
        <v>0</v>
      </c>
      <c r="F154" s="10">
        <v>0</v>
      </c>
      <c r="G154" s="10">
        <v>4</v>
      </c>
      <c r="H154" s="10">
        <v>0</v>
      </c>
      <c r="I154" s="10">
        <v>0</v>
      </c>
      <c r="J154" s="10">
        <v>0</v>
      </c>
      <c r="K154" s="10">
        <v>0</v>
      </c>
      <c r="L154" s="12">
        <f t="shared" si="2"/>
        <v>4</v>
      </c>
      <c r="M154" s="12"/>
      <c r="N154" s="12"/>
    </row>
    <row r="155" spans="1:14" ht="13.8" x14ac:dyDescent="0.25">
      <c r="A155" s="11" t="s">
        <v>197</v>
      </c>
      <c r="B155" s="13" t="s">
        <v>102</v>
      </c>
      <c r="C155" s="11" t="s">
        <v>41</v>
      </c>
      <c r="D155" s="10">
        <v>0</v>
      </c>
      <c r="E155" s="10">
        <v>0</v>
      </c>
      <c r="F155" s="10">
        <v>0</v>
      </c>
      <c r="G155" s="10">
        <v>6</v>
      </c>
      <c r="H155" s="10">
        <v>0</v>
      </c>
      <c r="I155" s="10">
        <v>0</v>
      </c>
      <c r="J155" s="10">
        <v>0</v>
      </c>
      <c r="K155" s="10">
        <v>0</v>
      </c>
      <c r="L155" s="12">
        <f t="shared" si="2"/>
        <v>6</v>
      </c>
      <c r="M155" s="12"/>
      <c r="N155" s="12"/>
    </row>
    <row r="156" spans="1:14" ht="13.8" x14ac:dyDescent="0.25">
      <c r="A156" s="11" t="s">
        <v>198</v>
      </c>
      <c r="B156" s="13" t="s">
        <v>23</v>
      </c>
      <c r="C156" s="11" t="s">
        <v>18</v>
      </c>
      <c r="D156" s="10">
        <v>0</v>
      </c>
      <c r="E156" s="10">
        <v>0</v>
      </c>
      <c r="F156" s="10">
        <v>0</v>
      </c>
      <c r="G156" s="10">
        <v>3</v>
      </c>
      <c r="H156" s="10">
        <v>0</v>
      </c>
      <c r="I156" s="10">
        <v>0</v>
      </c>
      <c r="J156" s="10">
        <v>0</v>
      </c>
      <c r="K156" s="10">
        <v>0</v>
      </c>
      <c r="L156" s="12">
        <f t="shared" si="2"/>
        <v>3</v>
      </c>
      <c r="M156" s="12"/>
      <c r="N156" s="12"/>
    </row>
    <row r="157" spans="1:14" ht="13.8" x14ac:dyDescent="0.25">
      <c r="A157" s="11" t="s">
        <v>199</v>
      </c>
      <c r="B157" s="13" t="s">
        <v>38</v>
      </c>
      <c r="C157" s="11" t="s">
        <v>18</v>
      </c>
      <c r="D157" s="10">
        <v>0</v>
      </c>
      <c r="E157" s="10">
        <v>0</v>
      </c>
      <c r="F157" s="10">
        <v>0</v>
      </c>
      <c r="G157" s="10">
        <v>20</v>
      </c>
      <c r="H157" s="10">
        <v>0</v>
      </c>
      <c r="I157" s="10">
        <v>0</v>
      </c>
      <c r="J157" s="10">
        <v>0</v>
      </c>
      <c r="K157" s="10">
        <v>0</v>
      </c>
      <c r="L157" s="12">
        <f t="shared" si="2"/>
        <v>20</v>
      </c>
      <c r="M157" s="12"/>
      <c r="N157" s="12"/>
    </row>
    <row r="158" spans="1:14" ht="13.8" x14ac:dyDescent="0.25">
      <c r="A158" s="11" t="s">
        <v>200</v>
      </c>
      <c r="B158" s="13" t="s">
        <v>39</v>
      </c>
      <c r="C158" s="11" t="s">
        <v>18</v>
      </c>
      <c r="D158" s="10">
        <v>0</v>
      </c>
      <c r="E158" s="10">
        <v>0</v>
      </c>
      <c r="F158" s="10">
        <v>0</v>
      </c>
      <c r="G158" s="10">
        <v>20</v>
      </c>
      <c r="H158" s="10">
        <v>0</v>
      </c>
      <c r="I158" s="10">
        <v>0</v>
      </c>
      <c r="J158" s="10">
        <v>0</v>
      </c>
      <c r="K158" s="10">
        <v>0</v>
      </c>
      <c r="L158" s="12">
        <f t="shared" si="2"/>
        <v>20</v>
      </c>
      <c r="M158" s="12"/>
      <c r="N158" s="12"/>
    </row>
    <row r="159" spans="1:14" ht="13.8" x14ac:dyDescent="0.25">
      <c r="A159" s="11" t="s">
        <v>201</v>
      </c>
      <c r="B159" s="13" t="s">
        <v>40</v>
      </c>
      <c r="C159" s="11" t="s">
        <v>41</v>
      </c>
      <c r="D159" s="10">
        <v>0</v>
      </c>
      <c r="E159" s="10">
        <v>0</v>
      </c>
      <c r="F159" s="10">
        <v>0</v>
      </c>
      <c r="G159" s="10">
        <v>6</v>
      </c>
      <c r="H159" s="10">
        <v>0</v>
      </c>
      <c r="I159" s="10">
        <v>0</v>
      </c>
      <c r="J159" s="10">
        <v>0</v>
      </c>
      <c r="K159" s="10">
        <v>0</v>
      </c>
      <c r="L159" s="12">
        <f t="shared" si="2"/>
        <v>6</v>
      </c>
      <c r="M159" s="12"/>
      <c r="N159" s="12"/>
    </row>
    <row r="160" spans="1:14" ht="13.8" x14ac:dyDescent="0.25">
      <c r="A160" s="11" t="s">
        <v>202</v>
      </c>
      <c r="B160" s="13" t="s">
        <v>42</v>
      </c>
      <c r="C160" s="11" t="s">
        <v>41</v>
      </c>
      <c r="D160" s="10">
        <v>0</v>
      </c>
      <c r="E160" s="10">
        <v>0</v>
      </c>
      <c r="F160" s="10">
        <v>0</v>
      </c>
      <c r="G160" s="10">
        <v>6</v>
      </c>
      <c r="H160" s="10">
        <v>0</v>
      </c>
      <c r="I160" s="10">
        <v>0</v>
      </c>
      <c r="J160" s="10">
        <v>0</v>
      </c>
      <c r="K160" s="10">
        <v>0</v>
      </c>
      <c r="L160" s="12">
        <f t="shared" si="2"/>
        <v>6</v>
      </c>
      <c r="M160" s="12"/>
      <c r="N160" s="12"/>
    </row>
    <row r="161" spans="1:14" ht="13.8" x14ac:dyDescent="0.25">
      <c r="A161" s="11" t="s">
        <v>203</v>
      </c>
      <c r="B161" s="13" t="s">
        <v>25</v>
      </c>
      <c r="C161" s="11" t="s">
        <v>20</v>
      </c>
      <c r="D161" s="10">
        <v>0</v>
      </c>
      <c r="E161" s="10">
        <v>0</v>
      </c>
      <c r="F161" s="10">
        <v>0</v>
      </c>
      <c r="G161" s="10">
        <v>200</v>
      </c>
      <c r="H161" s="10">
        <v>0</v>
      </c>
      <c r="I161" s="10">
        <v>0</v>
      </c>
      <c r="J161" s="10">
        <v>0</v>
      </c>
      <c r="K161" s="10">
        <v>0</v>
      </c>
      <c r="L161" s="12">
        <f t="shared" si="2"/>
        <v>200</v>
      </c>
      <c r="M161" s="12"/>
      <c r="N161" s="12"/>
    </row>
    <row r="162" spans="1:14" ht="13.8" x14ac:dyDescent="0.25">
      <c r="A162" s="11" t="s">
        <v>204</v>
      </c>
      <c r="B162" s="13" t="s">
        <v>26</v>
      </c>
      <c r="C162" s="11" t="s">
        <v>20</v>
      </c>
      <c r="D162" s="10">
        <v>0</v>
      </c>
      <c r="E162" s="10">
        <v>0</v>
      </c>
      <c r="F162" s="10">
        <v>0</v>
      </c>
      <c r="G162" s="10">
        <v>200</v>
      </c>
      <c r="H162" s="10">
        <v>0</v>
      </c>
      <c r="I162" s="10">
        <v>0</v>
      </c>
      <c r="J162" s="10">
        <v>0</v>
      </c>
      <c r="K162" s="10">
        <v>0</v>
      </c>
      <c r="L162" s="12">
        <f t="shared" si="2"/>
        <v>200</v>
      </c>
      <c r="M162" s="12"/>
      <c r="N162" s="12"/>
    </row>
    <row r="163" spans="1:14" ht="13.8" x14ac:dyDescent="0.25">
      <c r="A163" s="11" t="s">
        <v>205</v>
      </c>
      <c r="B163" s="13" t="s">
        <v>43</v>
      </c>
      <c r="C163" s="11" t="s">
        <v>20</v>
      </c>
      <c r="D163" s="10">
        <v>0</v>
      </c>
      <c r="E163" s="10">
        <v>0</v>
      </c>
      <c r="F163" s="10">
        <v>0</v>
      </c>
      <c r="G163" s="10">
        <v>200</v>
      </c>
      <c r="H163" s="10">
        <v>0</v>
      </c>
      <c r="I163" s="10">
        <v>0</v>
      </c>
      <c r="J163" s="10">
        <v>0</v>
      </c>
      <c r="K163" s="10">
        <v>0</v>
      </c>
      <c r="L163" s="12">
        <f t="shared" si="2"/>
        <v>200</v>
      </c>
      <c r="M163" s="12"/>
      <c r="N163" s="12"/>
    </row>
    <row r="164" spans="1:14" ht="27.6" x14ac:dyDescent="0.25">
      <c r="A164" s="11" t="s">
        <v>206</v>
      </c>
      <c r="B164" s="13" t="s">
        <v>112</v>
      </c>
      <c r="C164" s="11" t="s">
        <v>20</v>
      </c>
      <c r="D164" s="10">
        <v>0</v>
      </c>
      <c r="E164" s="10">
        <v>0</v>
      </c>
      <c r="F164" s="10">
        <v>0</v>
      </c>
      <c r="G164" s="10">
        <v>200</v>
      </c>
      <c r="H164" s="10">
        <v>0</v>
      </c>
      <c r="I164" s="10">
        <v>0</v>
      </c>
      <c r="J164" s="10">
        <v>0</v>
      </c>
      <c r="K164" s="10">
        <v>0</v>
      </c>
      <c r="L164" s="12">
        <f t="shared" si="2"/>
        <v>200</v>
      </c>
      <c r="M164" s="12"/>
      <c r="N164" s="12"/>
    </row>
    <row r="165" spans="1:14" ht="27.6" x14ac:dyDescent="0.25">
      <c r="A165" s="11" t="s">
        <v>207</v>
      </c>
      <c r="B165" s="13" t="s">
        <v>66</v>
      </c>
      <c r="C165" s="11" t="s">
        <v>20</v>
      </c>
      <c r="D165" s="10">
        <v>0</v>
      </c>
      <c r="E165" s="10">
        <v>0</v>
      </c>
      <c r="F165" s="10">
        <v>0</v>
      </c>
      <c r="G165" s="10">
        <v>4680</v>
      </c>
      <c r="H165" s="10">
        <v>0</v>
      </c>
      <c r="I165" s="10">
        <v>0</v>
      </c>
      <c r="J165" s="10">
        <v>0</v>
      </c>
      <c r="K165" s="10">
        <v>0</v>
      </c>
      <c r="L165" s="12">
        <f t="shared" si="2"/>
        <v>4680</v>
      </c>
      <c r="M165" s="12"/>
      <c r="N165" s="12"/>
    </row>
    <row r="166" spans="1:14" ht="27.6" x14ac:dyDescent="0.25">
      <c r="A166" s="11" t="s">
        <v>208</v>
      </c>
      <c r="B166" s="13" t="s">
        <v>22</v>
      </c>
      <c r="C166" s="11" t="s">
        <v>20</v>
      </c>
      <c r="D166" s="10">
        <v>0</v>
      </c>
      <c r="E166" s="10">
        <v>0</v>
      </c>
      <c r="F166" s="10">
        <v>0</v>
      </c>
      <c r="G166" s="10">
        <v>300</v>
      </c>
      <c r="H166" s="10">
        <v>0</v>
      </c>
      <c r="I166" s="10">
        <v>0</v>
      </c>
      <c r="J166" s="10">
        <v>0</v>
      </c>
      <c r="K166" s="10">
        <v>0</v>
      </c>
      <c r="L166" s="12">
        <f t="shared" si="2"/>
        <v>300</v>
      </c>
      <c r="M166" s="12"/>
      <c r="N166" s="12"/>
    </row>
    <row r="167" spans="1:14" ht="13.8" x14ac:dyDescent="0.25">
      <c r="A167" s="11" t="s">
        <v>209</v>
      </c>
      <c r="B167" s="13" t="s">
        <v>44</v>
      </c>
      <c r="C167" s="11" t="s">
        <v>21</v>
      </c>
      <c r="D167" s="10"/>
      <c r="E167" s="10"/>
      <c r="F167" s="10"/>
      <c r="G167" s="10"/>
      <c r="H167" s="10"/>
      <c r="I167" s="10"/>
      <c r="J167" s="10"/>
      <c r="K167" s="10"/>
      <c r="L167" s="12"/>
      <c r="M167" s="12"/>
      <c r="N167" s="12"/>
    </row>
    <row r="168" spans="1:14" ht="13.8" x14ac:dyDescent="0.25">
      <c r="A168" s="11" t="s">
        <v>210</v>
      </c>
      <c r="B168" s="13" t="s">
        <v>45</v>
      </c>
      <c r="C168" s="11" t="s">
        <v>20</v>
      </c>
      <c r="D168" s="10">
        <v>0</v>
      </c>
      <c r="E168" s="10">
        <v>0</v>
      </c>
      <c r="F168" s="10">
        <v>0</v>
      </c>
      <c r="G168" s="10">
        <v>2500</v>
      </c>
      <c r="H168" s="10">
        <v>0</v>
      </c>
      <c r="I168" s="10">
        <v>0</v>
      </c>
      <c r="J168" s="10">
        <v>0</v>
      </c>
      <c r="K168" s="10">
        <v>0</v>
      </c>
      <c r="L168" s="12">
        <f t="shared" si="2"/>
        <v>2500</v>
      </c>
      <c r="M168" s="12"/>
      <c r="N168" s="12"/>
    </row>
    <row r="169" spans="1:14" ht="27.6" x14ac:dyDescent="0.25">
      <c r="A169" s="11" t="s">
        <v>211</v>
      </c>
      <c r="B169" s="13" t="s">
        <v>117</v>
      </c>
      <c r="C169" s="11" t="s">
        <v>27</v>
      </c>
      <c r="D169" s="10">
        <v>0</v>
      </c>
      <c r="E169" s="10">
        <v>0</v>
      </c>
      <c r="F169" s="10">
        <v>0</v>
      </c>
      <c r="G169" s="10">
        <v>305</v>
      </c>
      <c r="H169" s="10">
        <v>0</v>
      </c>
      <c r="I169" s="10">
        <v>0</v>
      </c>
      <c r="J169" s="10">
        <v>0</v>
      </c>
      <c r="K169" s="10">
        <v>0</v>
      </c>
      <c r="L169" s="12">
        <f t="shared" si="2"/>
        <v>305</v>
      </c>
      <c r="M169" s="12"/>
      <c r="N169" s="12"/>
    </row>
    <row r="170" spans="1:14" ht="27.6" x14ac:dyDescent="0.25">
      <c r="A170" s="11" t="s">
        <v>212</v>
      </c>
      <c r="B170" s="13" t="s">
        <v>178</v>
      </c>
      <c r="C170" s="11" t="s">
        <v>20</v>
      </c>
      <c r="D170" s="10">
        <v>0</v>
      </c>
      <c r="E170" s="10">
        <v>0</v>
      </c>
      <c r="F170" s="10">
        <v>0</v>
      </c>
      <c r="G170" s="10">
        <v>2500</v>
      </c>
      <c r="H170" s="10">
        <v>0</v>
      </c>
      <c r="I170" s="10">
        <v>0</v>
      </c>
      <c r="J170" s="10">
        <v>0</v>
      </c>
      <c r="K170" s="10">
        <v>0</v>
      </c>
      <c r="L170" s="12">
        <f t="shared" si="2"/>
        <v>2500</v>
      </c>
      <c r="M170" s="12"/>
      <c r="N170" s="12"/>
    </row>
    <row r="171" spans="1:14" ht="13.8" x14ac:dyDescent="0.25">
      <c r="A171" s="11" t="s">
        <v>213</v>
      </c>
      <c r="B171" s="13" t="s">
        <v>46</v>
      </c>
      <c r="C171" s="11" t="s">
        <v>20</v>
      </c>
      <c r="D171" s="10">
        <v>0</v>
      </c>
      <c r="E171" s="10">
        <v>0</v>
      </c>
      <c r="F171" s="10">
        <v>0</v>
      </c>
      <c r="G171" s="10">
        <v>115</v>
      </c>
      <c r="H171" s="10">
        <v>0</v>
      </c>
      <c r="I171" s="10">
        <v>0</v>
      </c>
      <c r="J171" s="10">
        <v>0</v>
      </c>
      <c r="K171" s="10">
        <v>0</v>
      </c>
      <c r="L171" s="12">
        <f t="shared" si="2"/>
        <v>115</v>
      </c>
      <c r="M171" s="12"/>
      <c r="N171" s="12"/>
    </row>
    <row r="172" spans="1:14" ht="27.6" x14ac:dyDescent="0.25">
      <c r="A172" s="11" t="s">
        <v>214</v>
      </c>
      <c r="B172" s="13" t="s">
        <v>47</v>
      </c>
      <c r="C172" s="11" t="s">
        <v>17</v>
      </c>
      <c r="D172" s="10">
        <v>0</v>
      </c>
      <c r="E172" s="10">
        <v>0</v>
      </c>
      <c r="F172" s="10">
        <v>0</v>
      </c>
      <c r="G172" s="10">
        <v>1</v>
      </c>
      <c r="H172" s="10">
        <v>0</v>
      </c>
      <c r="I172" s="10">
        <v>0</v>
      </c>
      <c r="J172" s="10">
        <v>0</v>
      </c>
      <c r="K172" s="10">
        <v>0</v>
      </c>
      <c r="L172" s="12">
        <f t="shared" si="2"/>
        <v>1</v>
      </c>
      <c r="M172" s="12"/>
      <c r="N172" s="12"/>
    </row>
    <row r="173" spans="1:14" ht="13.8" x14ac:dyDescent="0.25">
      <c r="A173" s="11" t="s">
        <v>215</v>
      </c>
      <c r="B173" s="13" t="s">
        <v>48</v>
      </c>
      <c r="C173" s="11" t="s">
        <v>17</v>
      </c>
      <c r="D173" s="10">
        <v>0</v>
      </c>
      <c r="E173" s="10">
        <v>0</v>
      </c>
      <c r="F173" s="10">
        <v>0</v>
      </c>
      <c r="G173" s="10">
        <v>1</v>
      </c>
      <c r="H173" s="10">
        <v>0</v>
      </c>
      <c r="I173" s="10">
        <v>0</v>
      </c>
      <c r="J173" s="10">
        <v>0</v>
      </c>
      <c r="K173" s="10">
        <v>0</v>
      </c>
      <c r="L173" s="12">
        <f t="shared" si="2"/>
        <v>1</v>
      </c>
      <c r="M173" s="12"/>
      <c r="N173" s="12"/>
    </row>
    <row r="174" spans="1:14" s="32" customFormat="1" ht="41.4" x14ac:dyDescent="0.25">
      <c r="A174" s="33" t="s">
        <v>253</v>
      </c>
      <c r="B174" s="34" t="s">
        <v>216</v>
      </c>
      <c r="C174" s="29"/>
      <c r="D174" s="30"/>
      <c r="E174" s="30"/>
      <c r="F174" s="30"/>
      <c r="G174" s="30"/>
      <c r="H174" s="30"/>
      <c r="I174" s="30"/>
      <c r="J174" s="30"/>
      <c r="K174" s="30"/>
      <c r="L174" s="31"/>
      <c r="M174" s="31"/>
      <c r="N174" s="31"/>
    </row>
    <row r="175" spans="1:14" ht="13.8" x14ac:dyDescent="0.25">
      <c r="A175" s="11" t="s">
        <v>217</v>
      </c>
      <c r="B175" s="13" t="s">
        <v>28</v>
      </c>
      <c r="C175" s="11" t="s">
        <v>19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7</v>
      </c>
      <c r="J175" s="10">
        <v>0</v>
      </c>
      <c r="K175" s="10">
        <v>0</v>
      </c>
      <c r="L175" s="12">
        <f t="shared" si="2"/>
        <v>7</v>
      </c>
      <c r="M175" s="12"/>
      <c r="N175" s="12"/>
    </row>
    <row r="176" spans="1:14" ht="13.8" x14ac:dyDescent="0.25">
      <c r="A176" s="11" t="s">
        <v>218</v>
      </c>
      <c r="B176" s="13" t="s">
        <v>29</v>
      </c>
      <c r="C176" s="11" t="s">
        <v>17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1</v>
      </c>
      <c r="J176" s="10">
        <v>0</v>
      </c>
      <c r="K176" s="10">
        <v>0</v>
      </c>
      <c r="L176" s="12">
        <f t="shared" si="2"/>
        <v>1</v>
      </c>
      <c r="M176" s="12"/>
      <c r="N176" s="12"/>
    </row>
    <row r="177" spans="1:14" ht="13.8" x14ac:dyDescent="0.25">
      <c r="A177" s="11" t="s">
        <v>219</v>
      </c>
      <c r="B177" s="13" t="s">
        <v>30</v>
      </c>
      <c r="C177" s="11" t="s">
        <v>17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0</v>
      </c>
      <c r="K177" s="10">
        <v>0</v>
      </c>
      <c r="L177" s="12">
        <f t="shared" si="2"/>
        <v>1</v>
      </c>
      <c r="M177" s="12"/>
      <c r="N177" s="12"/>
    </row>
    <row r="178" spans="1:14" ht="13.8" x14ac:dyDescent="0.25">
      <c r="A178" s="11" t="s">
        <v>220</v>
      </c>
      <c r="B178" s="13" t="s">
        <v>54</v>
      </c>
      <c r="C178" s="11" t="s">
        <v>24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1050</v>
      </c>
      <c r="J178" s="10">
        <v>0</v>
      </c>
      <c r="K178" s="10">
        <v>0</v>
      </c>
      <c r="L178" s="12">
        <f t="shared" si="2"/>
        <v>1050</v>
      </c>
      <c r="M178" s="12"/>
      <c r="N178" s="12"/>
    </row>
    <row r="179" spans="1:14" ht="13.8" x14ac:dyDescent="0.25">
      <c r="A179" s="11" t="s">
        <v>221</v>
      </c>
      <c r="B179" s="13" t="s">
        <v>222</v>
      </c>
      <c r="C179" s="11" t="s">
        <v>20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12000</v>
      </c>
      <c r="J179" s="10">
        <v>0</v>
      </c>
      <c r="K179" s="10">
        <v>0</v>
      </c>
      <c r="L179" s="12">
        <f t="shared" si="2"/>
        <v>12000</v>
      </c>
      <c r="M179" s="12"/>
      <c r="N179" s="12"/>
    </row>
    <row r="180" spans="1:14" ht="13.8" x14ac:dyDescent="0.25">
      <c r="A180" s="11" t="s">
        <v>223</v>
      </c>
      <c r="B180" s="13" t="s">
        <v>26</v>
      </c>
      <c r="C180" s="11" t="s">
        <v>20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12000</v>
      </c>
      <c r="J180" s="10">
        <v>0</v>
      </c>
      <c r="K180" s="10">
        <v>0</v>
      </c>
      <c r="L180" s="12">
        <f t="shared" si="2"/>
        <v>12000</v>
      </c>
      <c r="M180" s="12"/>
      <c r="N180" s="12"/>
    </row>
    <row r="181" spans="1:14" ht="13.8" x14ac:dyDescent="0.25">
      <c r="A181" s="11" t="s">
        <v>224</v>
      </c>
      <c r="B181" s="13" t="s">
        <v>64</v>
      </c>
      <c r="C181" s="11" t="s">
        <v>24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1800</v>
      </c>
      <c r="J181" s="10">
        <v>0</v>
      </c>
      <c r="K181" s="10">
        <v>0</v>
      </c>
      <c r="L181" s="12">
        <f t="shared" si="2"/>
        <v>1800</v>
      </c>
      <c r="M181" s="12"/>
      <c r="N181" s="12"/>
    </row>
    <row r="182" spans="1:14" ht="13.8" x14ac:dyDescent="0.25">
      <c r="A182" s="11" t="s">
        <v>225</v>
      </c>
      <c r="B182" s="13" t="s">
        <v>68</v>
      </c>
      <c r="C182" s="11" t="s">
        <v>24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240</v>
      </c>
      <c r="J182" s="10">
        <v>0</v>
      </c>
      <c r="K182" s="10">
        <v>0</v>
      </c>
      <c r="L182" s="12">
        <f t="shared" si="2"/>
        <v>240</v>
      </c>
      <c r="M182" s="12"/>
      <c r="N182" s="12"/>
    </row>
    <row r="183" spans="1:14" ht="13.8" x14ac:dyDescent="0.25">
      <c r="A183" s="11" t="s">
        <v>226</v>
      </c>
      <c r="B183" s="13" t="s">
        <v>31</v>
      </c>
      <c r="C183" s="11" t="s">
        <v>21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5</v>
      </c>
      <c r="J183" s="10">
        <v>0</v>
      </c>
      <c r="K183" s="10">
        <v>0</v>
      </c>
      <c r="L183" s="12">
        <f t="shared" si="2"/>
        <v>5</v>
      </c>
      <c r="M183" s="12"/>
      <c r="N183" s="12"/>
    </row>
    <row r="184" spans="1:14" ht="13.8" x14ac:dyDescent="0.25">
      <c r="A184" s="11" t="s">
        <v>227</v>
      </c>
      <c r="B184" s="13" t="s">
        <v>32</v>
      </c>
      <c r="C184" s="11"/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5</v>
      </c>
      <c r="J184" s="10">
        <v>0</v>
      </c>
      <c r="K184" s="10">
        <v>0</v>
      </c>
      <c r="L184" s="12">
        <f t="shared" si="2"/>
        <v>5</v>
      </c>
      <c r="M184" s="12"/>
      <c r="N184" s="12"/>
    </row>
    <row r="185" spans="1:14" ht="27.6" x14ac:dyDescent="0.25">
      <c r="A185" s="11" t="s">
        <v>228</v>
      </c>
      <c r="B185" s="13" t="s">
        <v>33</v>
      </c>
      <c r="C185" s="11" t="s">
        <v>20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350</v>
      </c>
      <c r="J185" s="10">
        <v>0</v>
      </c>
      <c r="K185" s="10">
        <v>0</v>
      </c>
      <c r="L185" s="12">
        <f t="shared" si="2"/>
        <v>350</v>
      </c>
      <c r="M185" s="12"/>
      <c r="N185" s="12"/>
    </row>
    <row r="186" spans="1:14" ht="13.8" x14ac:dyDescent="0.25">
      <c r="A186" s="11" t="s">
        <v>229</v>
      </c>
      <c r="B186" s="13" t="s">
        <v>34</v>
      </c>
      <c r="C186" s="11" t="s">
        <v>20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50</v>
      </c>
      <c r="J186" s="10">
        <v>0</v>
      </c>
      <c r="K186" s="10">
        <v>0</v>
      </c>
      <c r="L186" s="12">
        <f t="shared" si="2"/>
        <v>50</v>
      </c>
      <c r="M186" s="12"/>
      <c r="N186" s="12"/>
    </row>
    <row r="187" spans="1:14" ht="13.8" x14ac:dyDescent="0.25">
      <c r="A187" s="11" t="s">
        <v>230</v>
      </c>
      <c r="B187" s="13" t="s">
        <v>23</v>
      </c>
      <c r="C187" s="11" t="s">
        <v>18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6</v>
      </c>
      <c r="J187" s="10">
        <v>0</v>
      </c>
      <c r="K187" s="10">
        <v>0</v>
      </c>
      <c r="L187" s="12">
        <f t="shared" si="2"/>
        <v>6</v>
      </c>
      <c r="M187" s="12"/>
      <c r="N187" s="12"/>
    </row>
    <row r="188" spans="1:14" ht="13.8" x14ac:dyDescent="0.25">
      <c r="A188" s="11" t="s">
        <v>231</v>
      </c>
      <c r="B188" s="13" t="s">
        <v>38</v>
      </c>
      <c r="C188" s="11" t="s">
        <v>18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20</v>
      </c>
      <c r="J188" s="10">
        <v>0</v>
      </c>
      <c r="K188" s="10">
        <v>0</v>
      </c>
      <c r="L188" s="12">
        <f t="shared" si="2"/>
        <v>20</v>
      </c>
      <c r="M188" s="12"/>
      <c r="N188" s="12"/>
    </row>
    <row r="189" spans="1:14" ht="13.8" x14ac:dyDescent="0.25">
      <c r="A189" s="11" t="s">
        <v>232</v>
      </c>
      <c r="B189" s="13" t="s">
        <v>39</v>
      </c>
      <c r="C189" s="11" t="s">
        <v>18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20</v>
      </c>
      <c r="J189" s="10">
        <v>0</v>
      </c>
      <c r="K189" s="10">
        <v>0</v>
      </c>
      <c r="L189" s="12">
        <f t="shared" si="2"/>
        <v>20</v>
      </c>
      <c r="M189" s="12"/>
      <c r="N189" s="12"/>
    </row>
    <row r="190" spans="1:14" ht="13.8" x14ac:dyDescent="0.25">
      <c r="A190" s="11" t="s">
        <v>233</v>
      </c>
      <c r="B190" s="13" t="s">
        <v>40</v>
      </c>
      <c r="C190" s="11" t="s">
        <v>41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10</v>
      </c>
      <c r="J190" s="10">
        <v>0</v>
      </c>
      <c r="K190" s="10">
        <v>0</v>
      </c>
      <c r="L190" s="12">
        <f t="shared" si="2"/>
        <v>10</v>
      </c>
      <c r="M190" s="12"/>
      <c r="N190" s="12"/>
    </row>
    <row r="191" spans="1:14" ht="13.8" x14ac:dyDescent="0.25">
      <c r="A191" s="11" t="s">
        <v>234</v>
      </c>
      <c r="B191" s="13" t="s">
        <v>42</v>
      </c>
      <c r="C191" s="11" t="s">
        <v>41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10</v>
      </c>
      <c r="J191" s="10">
        <v>0</v>
      </c>
      <c r="K191" s="10">
        <v>0</v>
      </c>
      <c r="L191" s="12">
        <f t="shared" si="2"/>
        <v>10</v>
      </c>
      <c r="M191" s="12"/>
      <c r="N191" s="12"/>
    </row>
    <row r="192" spans="1:14" ht="13.8" x14ac:dyDescent="0.25">
      <c r="A192" s="11" t="s">
        <v>235</v>
      </c>
      <c r="B192" s="13" t="s">
        <v>25</v>
      </c>
      <c r="C192" s="11" t="s">
        <v>20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200</v>
      </c>
      <c r="J192" s="10">
        <v>0</v>
      </c>
      <c r="K192" s="10">
        <v>0</v>
      </c>
      <c r="L192" s="12">
        <f t="shared" si="2"/>
        <v>200</v>
      </c>
      <c r="M192" s="12"/>
      <c r="N192" s="12"/>
    </row>
    <row r="193" spans="1:14" ht="13.8" x14ac:dyDescent="0.25">
      <c r="A193" s="11" t="s">
        <v>236</v>
      </c>
      <c r="B193" s="13" t="s">
        <v>26</v>
      </c>
      <c r="C193" s="11" t="s">
        <v>20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200</v>
      </c>
      <c r="J193" s="10">
        <v>0</v>
      </c>
      <c r="K193" s="10">
        <v>0</v>
      </c>
      <c r="L193" s="12">
        <f t="shared" si="2"/>
        <v>200</v>
      </c>
      <c r="M193" s="12"/>
      <c r="N193" s="12"/>
    </row>
    <row r="194" spans="1:14" ht="13.8" x14ac:dyDescent="0.25">
      <c r="A194" s="11" t="s">
        <v>237</v>
      </c>
      <c r="B194" s="13" t="s">
        <v>43</v>
      </c>
      <c r="C194" s="11" t="s">
        <v>20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200</v>
      </c>
      <c r="J194" s="10">
        <v>0</v>
      </c>
      <c r="K194" s="10">
        <v>0</v>
      </c>
      <c r="L194" s="12">
        <f t="shared" si="2"/>
        <v>200</v>
      </c>
      <c r="M194" s="12"/>
      <c r="N194" s="12"/>
    </row>
    <row r="195" spans="1:14" ht="27.6" x14ac:dyDescent="0.25">
      <c r="A195" s="11" t="s">
        <v>238</v>
      </c>
      <c r="B195" s="13" t="s">
        <v>66</v>
      </c>
      <c r="C195" s="11" t="s">
        <v>20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9600</v>
      </c>
      <c r="J195" s="10">
        <v>0</v>
      </c>
      <c r="K195" s="10">
        <v>0</v>
      </c>
      <c r="L195" s="12">
        <f t="shared" si="2"/>
        <v>9600</v>
      </c>
      <c r="M195" s="12"/>
      <c r="N195" s="12"/>
    </row>
    <row r="196" spans="1:14" ht="27.6" x14ac:dyDescent="0.25">
      <c r="A196" s="11" t="s">
        <v>239</v>
      </c>
      <c r="B196" s="13" t="s">
        <v>22</v>
      </c>
      <c r="C196" s="11" t="s">
        <v>20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50</v>
      </c>
      <c r="J196" s="10">
        <v>0</v>
      </c>
      <c r="K196" s="10">
        <v>0</v>
      </c>
      <c r="L196" s="12">
        <f t="shared" si="2"/>
        <v>50</v>
      </c>
      <c r="M196" s="12"/>
      <c r="N196" s="12"/>
    </row>
    <row r="197" spans="1:14" ht="13.8" x14ac:dyDescent="0.25">
      <c r="A197" s="11" t="s">
        <v>240</v>
      </c>
      <c r="B197" s="13" t="s">
        <v>44</v>
      </c>
      <c r="C197" s="11" t="s">
        <v>21</v>
      </c>
      <c r="D197" s="10"/>
      <c r="E197" s="10"/>
      <c r="F197" s="10"/>
      <c r="G197" s="10"/>
      <c r="H197" s="10"/>
      <c r="I197" s="10"/>
      <c r="J197" s="10"/>
      <c r="K197" s="10"/>
      <c r="L197" s="12"/>
      <c r="M197" s="12"/>
      <c r="N197" s="12"/>
    </row>
    <row r="198" spans="1:14" ht="13.8" x14ac:dyDescent="0.25">
      <c r="A198" s="11" t="s">
        <v>241</v>
      </c>
      <c r="B198" s="13" t="s">
        <v>45</v>
      </c>
      <c r="C198" s="11" t="s">
        <v>20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350</v>
      </c>
      <c r="J198" s="10">
        <v>0</v>
      </c>
      <c r="K198" s="10">
        <v>0</v>
      </c>
      <c r="L198" s="12">
        <f t="shared" si="2"/>
        <v>350</v>
      </c>
      <c r="M198" s="12"/>
      <c r="N198" s="12"/>
    </row>
    <row r="199" spans="1:14" ht="27.6" x14ac:dyDescent="0.25">
      <c r="A199" s="11" t="s">
        <v>242</v>
      </c>
      <c r="B199" s="13" t="s">
        <v>117</v>
      </c>
      <c r="C199" s="11" t="s">
        <v>27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42</v>
      </c>
      <c r="J199" s="10">
        <v>0</v>
      </c>
      <c r="K199" s="10">
        <v>0</v>
      </c>
      <c r="L199" s="12">
        <f t="shared" si="2"/>
        <v>42</v>
      </c>
      <c r="M199" s="12"/>
      <c r="N199" s="12"/>
    </row>
    <row r="200" spans="1:14" ht="27.6" x14ac:dyDescent="0.25">
      <c r="A200" s="11" t="s">
        <v>243</v>
      </c>
      <c r="B200" s="13" t="s">
        <v>178</v>
      </c>
      <c r="C200" s="11" t="s">
        <v>20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350</v>
      </c>
      <c r="J200" s="10">
        <v>0</v>
      </c>
      <c r="K200" s="10">
        <v>0</v>
      </c>
      <c r="L200" s="12">
        <f t="shared" si="2"/>
        <v>350</v>
      </c>
      <c r="M200" s="12"/>
      <c r="N200" s="12"/>
    </row>
    <row r="201" spans="1:14" ht="13.8" x14ac:dyDescent="0.25">
      <c r="A201" s="11" t="s">
        <v>244</v>
      </c>
      <c r="B201" s="13" t="s">
        <v>46</v>
      </c>
      <c r="C201" s="11" t="s">
        <v>20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180</v>
      </c>
      <c r="J201" s="10">
        <v>0</v>
      </c>
      <c r="K201" s="10">
        <v>0</v>
      </c>
      <c r="L201" s="12">
        <f t="shared" si="2"/>
        <v>180</v>
      </c>
      <c r="M201" s="12"/>
      <c r="N201" s="12"/>
    </row>
    <row r="202" spans="1:14" ht="27.6" x14ac:dyDescent="0.25">
      <c r="A202" s="11" t="s">
        <v>245</v>
      </c>
      <c r="B202" s="13" t="s">
        <v>47</v>
      </c>
      <c r="C202" s="11" t="s">
        <v>17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1</v>
      </c>
      <c r="J202" s="10">
        <v>0</v>
      </c>
      <c r="K202" s="10">
        <v>0</v>
      </c>
      <c r="L202" s="12">
        <f t="shared" si="2"/>
        <v>1</v>
      </c>
      <c r="M202" s="12"/>
      <c r="N202" s="12"/>
    </row>
    <row r="203" spans="1:14" ht="13.8" x14ac:dyDescent="0.25">
      <c r="A203" s="11" t="s">
        <v>246</v>
      </c>
      <c r="B203" s="13" t="s">
        <v>48</v>
      </c>
      <c r="C203" s="11" t="s">
        <v>17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1</v>
      </c>
      <c r="J203" s="10">
        <v>0</v>
      </c>
      <c r="K203" s="10">
        <v>0</v>
      </c>
      <c r="L203" s="12">
        <f t="shared" si="2"/>
        <v>1</v>
      </c>
      <c r="M203" s="12"/>
      <c r="N203" s="12"/>
    </row>
  </sheetData>
  <mergeCells count="12">
    <mergeCell ref="M15:M16"/>
    <mergeCell ref="N15:N16"/>
    <mergeCell ref="A1:N1"/>
    <mergeCell ref="A2:N2"/>
    <mergeCell ref="A3:N3"/>
    <mergeCell ref="A4:N4"/>
    <mergeCell ref="B5:N5"/>
    <mergeCell ref="A15:A16"/>
    <mergeCell ref="B15:B16"/>
    <mergeCell ref="C15:C16"/>
    <mergeCell ref="D15:K15"/>
    <mergeCell ref="L15:L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Māris Mielavs</dc:creator>
  <cp:lastModifiedBy>Diāna Štopene</cp:lastModifiedBy>
  <dcterms:created xsi:type="dcterms:W3CDTF">2017-12-15T07:51:56Z</dcterms:created>
  <dcterms:modified xsi:type="dcterms:W3CDTF">2017-12-15T09:34:46Z</dcterms:modified>
</cp:coreProperties>
</file>